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74" activeTab="0"/>
  </bookViews>
  <sheets>
    <sheet name="Foglio1" sheetId="1" r:id="rId1"/>
  </sheets>
  <definedNames/>
  <calcPr calcMode="manual" fullCalcOnLoad="1"/>
</workbook>
</file>

<file path=xl/sharedStrings.xml><?xml version="1.0" encoding="utf-8"?>
<sst xmlns="http://schemas.openxmlformats.org/spreadsheetml/2006/main" count="854" uniqueCount="370">
  <si>
    <t>CIG</t>
  </si>
  <si>
    <t>STRUTTURA PROPONENTE</t>
  </si>
  <si>
    <t>OGGETTO DEL BANDO</t>
  </si>
  <si>
    <t>SCELTA CONTRAENTE</t>
  </si>
  <si>
    <t>PARTECIPANTI</t>
  </si>
  <si>
    <t>AGGIUDICATARIO</t>
  </si>
  <si>
    <t>IMPORTO AGGIUDICAZIONE</t>
  </si>
  <si>
    <t>TEMPI COMPLETAMENTO</t>
  </si>
  <si>
    <t>IMPORTO LIQUIDATO</t>
  </si>
  <si>
    <t>LAVORO, SERVIZIO, FORNITURA</t>
  </si>
  <si>
    <t>STIPULA</t>
  </si>
  <si>
    <t>ANNO</t>
  </si>
  <si>
    <t>NUM ALLEGATI</t>
  </si>
  <si>
    <t>ATTO</t>
  </si>
  <si>
    <t>AZIENDA SOCIO SANITARIA TERRITORIALE di MONZA</t>
  </si>
  <si>
    <t>Affidamento diretto ai sensi dell'art. 163 per n. 6 monitor paziente completi di ECG, pressioni invasive, NIBP, saturimetria digitale, monitor valutazione della Cardiac Output mod. ACS C500 con modulo da trasporto mod. 540</t>
  </si>
  <si>
    <t>Draeger Italia SpA</t>
  </si>
  <si>
    <t>fornitura</t>
  </si>
  <si>
    <t>269/2020</t>
  </si>
  <si>
    <t>Affidamento diretto ai sensi dell'art. 163 per n. 1 centrale di monitoraggio per la centralizzazione degli allarmi remoti provenienti da ciascun monitor a posto letto mod. ICS</t>
  </si>
  <si>
    <t>Affidamento diretto ai sensi dell'art. 163 per n. 5 ventilatori polmonari ad alte prestazioni con modulo SIGH mod. EVITA</t>
  </si>
  <si>
    <t>Affidamento diretto ai sensi dell'art. 163 per n. 1 Ecografo da Point Of Care, completamente sanificabile, mod. SPARQ</t>
  </si>
  <si>
    <t>82399963CF</t>
  </si>
  <si>
    <t>S.I.D.EM. S.p.A</t>
  </si>
  <si>
    <t>Affidamento diretto ai sensi dell'art. 36 comma 2 lettera a) per n. 1 ventilatore modello V500 con Pulmovista</t>
  </si>
  <si>
    <t>ZC02C3FD51</t>
  </si>
  <si>
    <t>322/2020</t>
  </si>
  <si>
    <t>Affidamento diretto ai sensi degli art. 163 e 63 comma 2 lettera c) per n. 7 Monitor completi di sensore SpO2, ECG, temperatura mod. Delta XL</t>
  </si>
  <si>
    <t>Affidamento diretto ai sensi degli art. 163 e 63 comma 2 lettera c) per n. 2 centrali di monitoraggio per la centralizzazione degli allarmi remoti provenienti da ciascun monitor a posto letto composte da n. 10 monitor multiparametrici MX400 e n. 1 server multiparametrico EtCO2 marca Philips</t>
  </si>
  <si>
    <t>82400987FA</t>
  </si>
  <si>
    <t>321/2020</t>
  </si>
  <si>
    <t>Affidamento diretto ai sensi degli art. 163 e 63 comma 2 lettera c) per n. 3 elettrocardiografi Pagewriter TC20 marca Philips</t>
  </si>
  <si>
    <t>Affidamento diretto ai sensi degli art. 163 e 63 comma 2 lettera c) per n. 1 Defibrillatore mod. DFM 100 marca Philips</t>
  </si>
  <si>
    <t>Affidamento diretto ai sensi degli art. 163 e 63 comma 2 lettera c) per n. 1 centrale di monitoraggio da 14 posti letto composta da: - n. 8 monitor MX450 con n. 8 monitor MX450 con n. 8 moduli MX; - n. 6 supporti monitor; - aggiornamento tecnologico di n. 6 schede madre per monitor Mp20 Intellivue</t>
  </si>
  <si>
    <t>Affidamento diretto ai sensi degli art. 163 e 63 comma 2 lettera c) per n. 10 Ventilatori Monnal T75 completi di sensori di O2, nebulizzatore integrato, modulo baterie interne, ventilazione NIV + Duo-Levels</t>
  </si>
  <si>
    <t>823883233F</t>
  </si>
  <si>
    <t>Air Liquide</t>
  </si>
  <si>
    <t>Affidamento diretto ai sensi degli art. 163 e 63 comma 2 lettera c) per n. 1 Defibrillatore mod. Intrepid</t>
  </si>
  <si>
    <t>Affidamento diretto ai sensi degli art. 163 e 63 comma 2 lettera c) per n. 13 bracci portamonitor per supporto Monitor Philips</t>
  </si>
  <si>
    <t>Z9F2C5D4DA</t>
  </si>
  <si>
    <t>Berman</t>
  </si>
  <si>
    <t>Affidamento diretto ai sensi degli art. 163 e 63 comma 2 lettera c) per n. 10 umidificatori mod. F&amp;P 950 completi di cartuccia sensore per umidificatore</t>
  </si>
  <si>
    <t>Fisher &amp; Paykel Healthcare</t>
  </si>
  <si>
    <t>ZBD2C5D518</t>
  </si>
  <si>
    <t>Affidamento diretto ai sensi degli art. 163 e 63 comma 2 lettera c) per n. 10 cavi per riscaldamento tratto espiratorio del circuito F&amp;P 950</t>
  </si>
  <si>
    <t>Affidamento diretto ai sensi degli art. 163 e 63 comma 2 lettera c) per n. 10 letti da degenza elettrificati mod. KEDOS</t>
  </si>
  <si>
    <t>ZF72C62861</t>
  </si>
  <si>
    <t>Missaglia SpA</t>
  </si>
  <si>
    <t>Affidamento diretto ai sensi degli art. 163 e 63 comma 2 lettera c) per n. 2 aspiratori chirurgici mod. DOMI DC</t>
  </si>
  <si>
    <t>ZE82C64E7F</t>
  </si>
  <si>
    <t>Siem-Nova srl</t>
  </si>
  <si>
    <t>Affidamento diretto ai sensi degli art. 163 e 63 comma 2 lettera c) per n. 6 nebulizzatori aerosol mod. NEBULA</t>
  </si>
  <si>
    <t>Z3E2C64EC2</t>
  </si>
  <si>
    <t>CEA SpA</t>
  </si>
  <si>
    <t>Affidamento diretto ai sensi degli art. 163 e 63 comma 2 lettera c) per n. 10 nebulizzatori portatili usb con kit iniziale</t>
  </si>
  <si>
    <t>ZD12C65FD4</t>
  </si>
  <si>
    <t>Burke&amp;Burke SpA</t>
  </si>
  <si>
    <t>Z682C5FBF4</t>
  </si>
  <si>
    <t>340/2020</t>
  </si>
  <si>
    <t>Affidamento diretto ai sensi degli art. 163 e 63 comma 2 lettera c) per n. 3 Monitor portatili multiparametrici serie PVM + n. 3 carrelli portamonitor + n. 1 elettrocardiografo Nihon Kohden mod. cardiofax</t>
  </si>
  <si>
    <t>Sylco srl</t>
  </si>
  <si>
    <t>Affidamento diretto ai sensi degli art. 163 e 63 comma 2 lettera c) per n. 1 apparecchio portatile per RX Digitale Diretto modello MAC Unità mobile 32 kW</t>
  </si>
  <si>
    <t>8246636B4D</t>
  </si>
  <si>
    <t>Emme Esse M.S. s.r.l.</t>
  </si>
  <si>
    <t>Affidamento diretto ai sensi degli art. 163 e 63 comma 2 lettera c) per n. 4 videolaringoscopi modello Insighters iS3-L</t>
  </si>
  <si>
    <t>ZE22C73A27</t>
  </si>
  <si>
    <t>SEDA SpA</t>
  </si>
  <si>
    <t>Affidamento diretto ai sensi degli art. 163 e 63 comma 2 lettera c) per n. 1 sistema letto progresso BED Therapy mod. P7500-Pro-555</t>
  </si>
  <si>
    <t>Z1D2C749B0</t>
  </si>
  <si>
    <t>Hill-Rom SpA</t>
  </si>
  <si>
    <t>391/2020</t>
  </si>
  <si>
    <t xml:space="preserve">Affidamento diretto ai sensi degli art. 163 e 63 comma 2 lettera c) per n. 1 sistema di monitoraggio Infinity care system with C500 </t>
  </si>
  <si>
    <t>Z902C821FE</t>
  </si>
  <si>
    <t>Affidamento diretto ai sensi degli art. 163 e 63 comma 2 lettera c) per n. 1 ventilatore modello Evita V500 con nebulizzatore a carrello e accessori</t>
  </si>
  <si>
    <t>Z482C6CFEF</t>
  </si>
  <si>
    <t>Affidamento diretto ai sensi degli art. 163 e 63 comma 2 lettera c) per  n. 1 Ecografo da Point Of Care, completamente sanificabile modello Sparq</t>
  </si>
  <si>
    <t>339/2020</t>
  </si>
  <si>
    <t>Z6B2C77C20</t>
  </si>
  <si>
    <t xml:space="preserve">Affidamento diretto ai sensi degli art. 163 e 63 comma 2 lettera c) per n. 2 letti modello E3XC </t>
  </si>
  <si>
    <t>Linet Italia S.r.l.</t>
  </si>
  <si>
    <t>420/2020</t>
  </si>
  <si>
    <t>Affidamento diretto ai sensi degli art. 163 e 63 comma 2 lettera c) per  n. 1 ventilatore polmonare modello EVITA V500</t>
  </si>
  <si>
    <t>Z202C98812</t>
  </si>
  <si>
    <t xml:space="preserve">Affidamento diretto ai sensi degli art. 163 e 63 comma 2 lettera c) per  n. 1 frigorifero biologico </t>
  </si>
  <si>
    <t>A.C.F. Italia S.r.l.</t>
  </si>
  <si>
    <t>Z172C99650</t>
  </si>
  <si>
    <t xml:space="preserve">Affidamento diretto ai sensi degli art. 163 e 63 comma 2 lettera c) per  n. 10 letti elettrificati completamente radiotrasparenti </t>
  </si>
  <si>
    <t>Medstrom S.r.l.</t>
  </si>
  <si>
    <t>Affidamento diretto ai sensi degli art. 163 e 63 comma 2 lettera c) per n. 4 letti elettrificati alta fascia completi di accessori</t>
  </si>
  <si>
    <t>Z112C8D09A</t>
  </si>
  <si>
    <t>Doimo Mis S.r.l.</t>
  </si>
  <si>
    <t>8258950D22</t>
  </si>
  <si>
    <t xml:space="preserve">Affidamento diretto ai sensi degli art. 163 e 63 comma 2 lettera c) per n. 5 monitor multiparametrici completi di moduli per il monitoraggio di due pressioni invasive (IBP) </t>
  </si>
  <si>
    <t>GE healthcare Italia S.p.A</t>
  </si>
  <si>
    <t>Affidamento diretto, ai sensi dell’art. 36 comma 2 a) del D.Lgs. 18.4.2016 n. 50 e ss.mm.ii., per la fornitura di beni per attività di manutenzione e interventi manutentivi per apparecchiature biomediche</t>
  </si>
  <si>
    <t>8/2020</t>
  </si>
  <si>
    <t>Acquisizione di n. 1 kit gas per Laser a Eccimeri Bausch &amp; Lomb modello Technolas 217 Z 100 per la S.C. Oculistica del P.O. San Gerardo mediante estensione dell’affidamento di cui alla Deliberazione n. 1360 del 24.07.2018</t>
  </si>
  <si>
    <t>ZF52421E2E</t>
  </si>
  <si>
    <t>Bausch &amp; Lomb Spa</t>
  </si>
  <si>
    <t>730/2020</t>
  </si>
  <si>
    <t>Affidamento diretto, ai sensi dell’art. 36, comma 2, lettera a) del D.Lgs. 18.4.2016 n. 50 ss.mm. e ii., per la fornitura di beni per attività di manutenzione e interventi manutentivi per apparecchiature biomediche.</t>
  </si>
  <si>
    <t>ZD02D42F21, ZF52D42F4C, ZD02D4301C, Z222D43046, Z642D4306A</t>
  </si>
  <si>
    <t>Sir oftalmica srl, 5.9 srl. Care weighting system, megatec, gemax,
esaote</t>
  </si>
  <si>
    <t>Sir oftalmica srl,
5.9 srl. Care weighting system, megatec, 
gemax,
esaote</t>
  </si>
  <si>
    <t>691/2020</t>
  </si>
  <si>
    <t>Z712CDB9F2, ZC92CDBA22, Z032CDB9B6, ZC92BCD062, Z282BD3FE7</t>
  </si>
  <si>
    <t>481/2020</t>
  </si>
  <si>
    <t>Procedura di affidamento ai sensi dell’art. 36 comma 2 lettera a) del D.Lgs. 50/2016 e ss.mm.ii. per la realizzazione di interventi propedeutici per l’installazione del mammografo destinato alla S.C. Radiologia del del P.O. San Gerardo della ASST Monza.</t>
  </si>
  <si>
    <t>ZE32D48D79</t>
  </si>
  <si>
    <t>Riva Group sas</t>
  </si>
  <si>
    <t>692/2020</t>
  </si>
  <si>
    <t>Affidamento diretto ai sensi dell'art. 36 comma 2 lettera a) del D. Lgs. 50/2016 e ss.mm.ii. della fornitura di n. 6 bracci portamonitor destinati alla S.C. Endoscopia Interventistica del P.O. San Gerardo della ASST di Monza</t>
  </si>
  <si>
    <t>8285240C54</t>
  </si>
  <si>
    <t>550/2020</t>
  </si>
  <si>
    <t>Aggiudicazione procedura per l’affidamento ai sensi dell’art. 36 comma 2 lettera a) del D.Lgs. 50/2016 e ss.mm.ii. della fornitura di n. 1 ecoendoscopio lineare destinato alla S.C. Digestiva del P.O. San Gerardo della ASST Monza</t>
  </si>
  <si>
    <t>Z7F2AFCA74</t>
  </si>
  <si>
    <t>Fuji Film SPA</t>
  </si>
  <si>
    <t>619/2020</t>
  </si>
  <si>
    <t>Acquisizione ai sensi dell'art. 36 comma 2 lettera a) del D. Lgs. 50/2016 e ss.mm.ii di n. .1 Ventilatore polmonare integrato con tomografo a bio impedenza per la S.C. Anestesia e Rianimazione Monza</t>
  </si>
  <si>
    <t>422/2020</t>
  </si>
  <si>
    <t xml:space="preserve">Adesione ex post alla gara esperita dalla ASST Valtellina e Alto Lario per la fornitura di portatile per fluoroscopia digitale con Arco a C occorrente alla SC di Chirurgia Vascolare del PO San Gerardo della ASST MONZA </t>
  </si>
  <si>
    <t xml:space="preserve">ex post </t>
  </si>
  <si>
    <t>Sipar srl</t>
  </si>
  <si>
    <t>480/2020</t>
  </si>
  <si>
    <t>Approvvigionamento di apparecchiature medicali occorrenti a diverse unità operative della ASST Monza tramite utilizzo delle donazioni ricevute per l'emergenza epidemiologica Covid-19 (deliberazione n. 347 del 19/3/2020 e n. 471 del 16/4/2020)</t>
  </si>
  <si>
    <t>Z402D1250B, Z9C2D0EF67</t>
  </si>
  <si>
    <t xml:space="preserve">Solmed,
Berman </t>
  </si>
  <si>
    <t>560/2020</t>
  </si>
  <si>
    <t>Approvvigionamento di servizi di informatica medica per la gestione dell’emergenza sanitaria da Covid-19 occorrenti a diverse Unità Operative della ASST di Monza tramite utilizzo delle donazioni ricevute per l’emergenza epidemiologica Covid-19 (deliberazione n. 389 del 03.04.2020).</t>
  </si>
  <si>
    <t>ZBF2CD6900, Z242CD6962</t>
  </si>
  <si>
    <t>Sidem SpA
Draeger SpA</t>
  </si>
  <si>
    <t>460/2020</t>
  </si>
  <si>
    <t xml:space="preserve">Acquisto di una centrale di monitoraggio per la Terapia Intensiva Coronarica del PO di DESIO della ASST Monza </t>
  </si>
  <si>
    <t>Z752D7D28F</t>
  </si>
  <si>
    <t>797/2020</t>
  </si>
  <si>
    <t>Procedura, tramite piattaforma MePa, per l’affidamento ai sensi dell’art. 36 comma 2 lettera a) del D.Lgs. 50/2016 e ss.mm.ii. per la fornitura di n. 12 dispositivi per rilevazione della temperatura da collegare al sistema di controllo degli accessi dei dipendenti in uso presso la ASST Monza</t>
  </si>
  <si>
    <t>Z0B2D0654B</t>
  </si>
  <si>
    <t>Zucchetti Axess</t>
  </si>
  <si>
    <t>Deletron
Zucchetti Axess</t>
  </si>
  <si>
    <t>690/2020</t>
  </si>
  <si>
    <t>Procedura, tramite piattaforma MePa, per l’affidamento ai sensi dell’art. 36 comma 2 lettera a) del D.Lgs. 50/2016 e ss.mm.ii. per la fornitura di n. 4 tornelli per rilevazione automatica della temperatura per la ASST Monza.</t>
  </si>
  <si>
    <t>Z5C2D06C6B</t>
  </si>
  <si>
    <t xml:space="preserve">1) BBS SRL
2) DELETRON
3) HGT SRL
4) INFORDATA SISTEMI
5) LASERLINE SAFETY AND
SECURITY SYSTEMS SRL
6) PLUG-IN
</t>
  </si>
  <si>
    <t>HGT SRL</t>
  </si>
  <si>
    <t>693/2020</t>
  </si>
  <si>
    <t>Z9C2D2835B
ZDB2D26255
Z502D2827B
Z342D2626C
Z102E21090</t>
  </si>
  <si>
    <t xml:space="preserve">Procedura di affidamento ai sensi dell’art. 36 comma 2 lettera a) del D.Lgs. 50/2016 e ss.mm.ii. per la fornitura di sollevatori paziente c/o abitazioni utenti. </t>
  </si>
  <si>
    <t>720/2020</t>
  </si>
  <si>
    <t>Fornitura di n. 1 processore ecografico completo di n. 2 minisonde per colonna di broncoscopia destinati alla S.C. Endoscopia Respiratoria del P.O. San Gerardo della ASST di Monza tramite utilizzo di fondi provenienti da donazioni.</t>
  </si>
  <si>
    <t>ZDD2D6A42C</t>
  </si>
  <si>
    <t>945/2020</t>
  </si>
  <si>
    <t>Affidamento diretto, ai sensi dell’art. 36, comma 2, lettera a) del D.Lgs. 18.4.2016 n. 50 ss.mm. e ii., per la fornitura di un riunito dentistico con formula di repair exchange in uso presso il Servizio Odontoiatrico della Casa Circondariale di Monza</t>
  </si>
  <si>
    <t>Z422DB6260</t>
  </si>
  <si>
    <t>Sincronis srl</t>
  </si>
  <si>
    <t>989/2020</t>
  </si>
  <si>
    <t>Acquisto, tramite Piattaforma MePa, di n. 1 lavazoccoli per il blocco operatorio F di Ginecologia della ASST Monza</t>
  </si>
  <si>
    <t>Z6E2D5FA0C</t>
  </si>
  <si>
    <t>SMEG S.P.A.</t>
  </si>
  <si>
    <t>857/2020</t>
  </si>
  <si>
    <t>Acquisto di n. 2 apparecchi per ultrasuonoterapia destinati alla S.C. Riabilitazione specialistica del P.O. San Gerardo della ASST di MONZA mediante estensione dell’affidamento di cui alla Deliberazione n. 1796 del 9.10.2018</t>
  </si>
  <si>
    <t>Z452E7FFDE</t>
  </si>
  <si>
    <t>1249/2020</t>
  </si>
  <si>
    <t>Chinesport SPA</t>
  </si>
  <si>
    <t>Acquisizione di n. 1 laccio emostatico pneumatico per la S.C. Ortopedia del P.O. di Desio dell’ASST Monza mediante estensione dell’affidamento di cui alla Deliberazione n. 1602 del 28.11.2019</t>
  </si>
  <si>
    <t>1224/2020</t>
  </si>
  <si>
    <t>Ziemmer italia Biomet srl</t>
  </si>
  <si>
    <t>Acquisizione di n. 1 incubatore a CO2 per la S.C. Microbiologia del P.O. San Gerardo dell’ASST Monza mediante estensione dell’affidamento di cui alla Deliberazione n. 1603 del 28.11.2019</t>
  </si>
  <si>
    <t>Z142DB7D32</t>
  </si>
  <si>
    <t>Thermo Fisher Scientific Milano srl</t>
  </si>
  <si>
    <t>891/2020</t>
  </si>
  <si>
    <t xml:space="preserve">Procedura ai sensi dell’art. 36 comma 2 lettera a) del D.Lgs. 50/2016 e ss.mm.ii. per la fornitura di moduli aggiuntivi per imaging 4K per la colonna di videolaparoscopia in uso presso la SC. di Ginecologia della ASST di MONZA </t>
  </si>
  <si>
    <t>Z9D2DCFC3A</t>
  </si>
  <si>
    <t>1)CEA SpA
2)Mida Tecnologia medica SpA</t>
  </si>
  <si>
    <t>1180/2020</t>
  </si>
  <si>
    <t>28/7/2020 - 3/9/2020</t>
  </si>
  <si>
    <t xml:space="preserve">Procedura ai sensi dell’art. 36 comma 2 lettera a) del D.Lgs. 50/2016 e ss.mm.ii. per la fornitura di n.2 videocistoscopi flessibili completi di videoprocessore occorrenti alla SC. di Urologia della ASST di MONZA </t>
  </si>
  <si>
    <t>ZE02D9BF29</t>
  </si>
  <si>
    <t>MOVI SpA</t>
  </si>
  <si>
    <t>988/2020</t>
  </si>
  <si>
    <t>09/07/2020 - 23/7/2020</t>
  </si>
  <si>
    <t>Z942E8629E</t>
  </si>
  <si>
    <t xml:space="preserve">Acquisto di una centrale di monitoraggio per la S.C. Chirurgia Generale 1 del PO San Gerardo della ASST Monza inserito nel “Progetto di introduzione di nuove tecnologie in ambito sanitario e attività di ricerca – ambito di intervento: Sicurezza” </t>
  </si>
  <si>
    <t>1300/2020</t>
  </si>
  <si>
    <t xml:space="preserve">Acquisto di n.8 sollevatori paziente occorrenti a diverse Strutture Complesse della ASST di MONZA mediante estensione dell’affidamento di cui alla Deliberazione n. 848 del 27.6.2019 </t>
  </si>
  <si>
    <t>Z7A2DE7323</t>
  </si>
  <si>
    <t>1040/2020</t>
  </si>
  <si>
    <t xml:space="preserve">Procedura ai sensi dell’art. 36 comma 2 lettera a) del D.Lgs. 50/2016 e ss.mm.ii. della fornitura di n. 1 audiometro destinato alla S.C. Otorinolaringoiatria del P.O. San Gerardo della ASST di MONZA </t>
  </si>
  <si>
    <t>Lediso Italia srl</t>
  </si>
  <si>
    <t>1222/2020</t>
  </si>
  <si>
    <t>ZBC2E6531F</t>
  </si>
  <si>
    <t xml:space="preserve">Procedura ai sensi dell’art. 36 comma 2 lettera a) del D.Lgs. 50/2016 e ss.mm.ii. per la fornitura di un monitor medicale ripetitore 3D per la sala operatoria di Ginecologia della ASST di MONZA </t>
  </si>
  <si>
    <t>1223/2020</t>
  </si>
  <si>
    <t>Acquisizione in proprietà di n. 2 videolaparoscopi dalla ditta Olympus Italia S.r.l. in uso presso la S.C. Chirurgia Generale del P.O. di Desio a seguito di decorrenza dei termini del relativo contratto di noleggio e determinazioni conseguenti.</t>
  </si>
  <si>
    <t>ZD12E3F4F8</t>
  </si>
  <si>
    <t>Olympus italia srl</t>
  </si>
  <si>
    <t>1069/2020</t>
  </si>
  <si>
    <t xml:space="preserve">Acquisto di accessori per ecografo portatile in dotazione alla S.C. Chirurgia Toracica del PO San Gerardo della ASST Monza, tramite accordo di donazione tra il Dipartimento della Protezione Civile e Commissario Straordinario e Intesa Sanpaolo SpA </t>
  </si>
  <si>
    <t>1067/2020</t>
  </si>
  <si>
    <t>ZA42DFA39E</t>
  </si>
  <si>
    <t xml:space="preserve">ZC42DD2427
</t>
  </si>
  <si>
    <t>990/2020</t>
  </si>
  <si>
    <t>Affidamento diretto, ai sensi dell’art. 36, comma 2, lettera a) del D.Lgs. 18.4.2016 n. 50 ss.mm. e ii., per la fornitura di beni per attività di manutenzione e interventi manutentivi per apparecchiature biomediche</t>
  </si>
  <si>
    <t>ZE52E70CB2, Z1F2E70D41, ZF82E15804, ZBD2E70DAE</t>
  </si>
  <si>
    <t xml:space="preserve">Philips SPA, 
Artech srl, 
Guldmann srl, </t>
  </si>
  <si>
    <t>Affidamento diretto, ai sensi dell’art. 36, comma 2, lettera a) del D.Lgs. 18.4.2016 n. 50 ss.mm. e ii., per la fornitura di accessori e parti di ricambio per apparecchiature biomediche utilizzate per fronteggiare l’emergenza da Covid-19</t>
  </si>
  <si>
    <t>Z592E82A84, ZDA2E82AF8, ZB22E829FE</t>
  </si>
  <si>
    <t xml:space="preserve">Draeger Italia SpA, 
Maquet, 
Megatec </t>
  </si>
  <si>
    <t>1250/2020</t>
  </si>
  <si>
    <t>Acquisizione in proprietà di apparecchiature per videolaparoscopia dalla ditta Olympus Italia S.r.l. in uso presso la S.C. Chirurgia Generale del P.O. di Desio a seguito di decorrenza dei termini del relativo contratto di noleggio e determinazioni conseguenti.</t>
  </si>
  <si>
    <t>Z532D42EC6</t>
  </si>
  <si>
    <t>617/2020</t>
  </si>
  <si>
    <t>Acquisizione in proprietà di n. 2 software medicali per indagini emodinamiche in uso presso la S.C. Cardiologia Clinica del P.O. di Desio a seguito della decorrenza dei termini del relativo contratto di noleggio e determinazioni conseguenti</t>
  </si>
  <si>
    <t>Z172D9AD43</t>
  </si>
  <si>
    <t>Kardia srl</t>
  </si>
  <si>
    <t>858/2020</t>
  </si>
  <si>
    <t xml:space="preserve">Affidamento diretto, ai sensi dell’art. 36, comma 2, lettera a) del D.Lgs. 18.4.2016 n. 50 ss.mm. e ii., per la fornitura di un misuratore di tempi di reazione per l’Ambulatorio Patenti Speciali della S.S. Medicina legale della ASST Monza </t>
  </si>
  <si>
    <t>Z752E2DC45</t>
  </si>
  <si>
    <t>Sodi scientifica srl</t>
  </si>
  <si>
    <t>1682/2020</t>
  </si>
  <si>
    <t>Affidamento diretto, ai sensi dell’art. 36, comma 2, lettera a) del D.Lgs. 18.4.2016 n. 50 ss.mm. e ii., per la fornitura di n.3 fibroscopi per intubazione oro-tracheale (IOT) per fronteggiare l’emergenza da Covid 19.</t>
  </si>
  <si>
    <t>ZB52EC849D</t>
  </si>
  <si>
    <t>1491/2020</t>
  </si>
  <si>
    <t>Procedura ai sensi dell’art. 36 comma 2 lettera a) del D.Lgs. 50/2016 e ss.mm.ii. per la fornitura di n. 3 Cappe BIOHAZARD a flusso laminare verticale per S.C. Virologia e Microbiologia del P.O. San Gerardo della ASST MONZA</t>
  </si>
  <si>
    <t>Procedura ai sensi dell’art. 36 comma 2 lettera a) del D.Lgs. 50/2016 e ss.mm.ii. per la fornitura di n. 1 letto bilancia bariatrico per la S.C. di Nefrologia della ASST Monza</t>
  </si>
  <si>
    <t>Affidamento diretto, ai sensi dell’art. 36, comma 2, lettera a) del D.Lgs. 18.4.2016 n. 50 ss.mm. e ii., per la fornitura di n.3 ecografi con trasmissione remota delle immagini per gli hotspot territoriali della ASST MONZA- Emergenza da Covid 19</t>
  </si>
  <si>
    <t>Procedura per l’affidamento ai sensi dell’art. 36 comma 2 lettera a) del D.Lgs. 50/2016 e ss.mm.ii. della fornitura di n. 1 videoureterorenoscopio flessibile  destinato alla S.C. Urologia del P.O. San Gerardo della ASST Monza.</t>
  </si>
  <si>
    <t>Acquisto, tramite Piattaforma MePa, di n. 2 centrifughe refrigerate da banco per il Servizio Immunotrasfusionale e per la S.C. Oncologia Medica della ASST Monza</t>
  </si>
  <si>
    <t xml:space="preserve">Procedura di affidamento ai sensi dell’art. 36 comma 2 lettera a) del D.Lgs. 50/2016 della fornitura di n.1 monitor paziente, una centrale di monitoraggio e n.6 moduli CO2 per capnometria per la T.I.P.O. del P.O. San Gerardo della ASST Monza inserito nel “Progetto di introduzione di nuove tecnologie in ambito sanitario e attività di ricerca – ambito di intervento: Sicurezza” </t>
  </si>
  <si>
    <t xml:space="preserve">Acquisto di n. 3 videolaringoscopi per intubazioni orotracheali (IOT) per il Dipartimento DEA del P.O. San Gerardo della ASST MONZA </t>
  </si>
  <si>
    <t>Acquisto di n. 1 portatile DR per radiografia per la S.C. Radiodiagnostica della ASST Monza</t>
  </si>
  <si>
    <t xml:space="preserve">Acquisto di n. 3 naso-faringo-laringoscopi flessibili destinati agli ambulatori di otorinolaringoiatria della ASST MONZA </t>
  </si>
  <si>
    <t>Acquisto di saturimetri palmari destinati a varie U.O. e per i presidi territoriali Covid “hotspot” della ASST Monza</t>
  </si>
  <si>
    <t>Acquisto di n. 1 congelatore -80 per la SC. Centro di Ricerca Fase 1 del P.O. San Gerardo della ASST Monza</t>
  </si>
  <si>
    <t>Affidamento diretto, ai sensi dell’art. 36, comma 2, lettera a) del D.Lgs. 18.4.2016 n. 50 ss.mm. e ii., per la fornitura di accessori e parti di ricambio per apparecchiature biomediche utilizzate per fronteggiare l’emergenza da Covid-19.</t>
  </si>
  <si>
    <t xml:space="preserve">Procedura di affidamento per la fornitura di sollevatori paziente c/o abitazioni utenti. 
</t>
  </si>
  <si>
    <t>Acquisto di n. 1 campionatore d'aria a doppia testa destinato al Laboratorio di Terapia Cellulare e Genica " Stefano Verri" della ASST di Monza.</t>
  </si>
  <si>
    <t>Acquisizione ai sensi dell'art. 36 comma 2 lettera a) del D. Lgs. 50/2016 e ss.mm.ii di n. 1 gruppo ottico per secondo operatore per il Microscopio Operatorio Zeiss per la S.C. Chirurgia della Mano della ASST Monza</t>
  </si>
  <si>
    <t xml:space="preserve">Procedura di affidamento ai sensi dell’art. 36 comma 2 lettera a) del D.Lgs. 50/2016 e ss.mm.ii. per la fornitura di n. 1 sollevatore paziente c/o abitazione utente. </t>
  </si>
  <si>
    <t>Aggiudicazione procedura ai sensi dell’art. 63 del D.Lgs. 50/2016 per la fornitura di n. 1 Licenza di software cardiologico per Risonanza Magnetica modello Ingenia 1,5T Produttore Philips per la S.C. Radiodiagnostica del P.O. San Gerardo della ASST Monza.</t>
  </si>
  <si>
    <t>Aggiudicazione della procedura per l’acquisizione di n° 2 apparecchiature radiologiche polifunzionali toracico-scheletriche nell’ambito del finanziamento di cui alle D.G.R. n. XI/24/2018 e n. XI/770/2018 – Determinazioni conseguenti.</t>
  </si>
  <si>
    <t>Aggiudicazione procedura aperta ai sensi degli artt. 60 e 95 del D.Lgs. 50/2016 e ss.mm.ii. per l’affidamento del servizio di assistenza tecnica e manutenzione full risk quadriennale per apparecchiature radiologiche ad altissima e alta tecnologia originali Philips dell’ASST Monza - periodi 01.01.2020 - 31.12.2023 – Determinazioni conseguenti.</t>
  </si>
  <si>
    <t>Attuazione della deliberazione n.1634 del 12.11.2020 “Presa d’atto del Piano di Riorganizzazione Ospedaliera ex art. 2 D.L. n. 34/2020 (convertito in L. 77/2020) e della relativa Ordinanza n.29 del 09/10/2020 del Commissario Straordinario per l’emergenza COVID-19. Determinazioni seguenti: Acquisto di n.20 monitor multiparametrici e di n.1 centrale di monitoraggio per il potenziamento della Terapia Intensiva della ASST Monza, ricompresi nell’elenco dei fornitori di attrezzature per le Terapie Intensive e Semi-intensive istituito con Decreto del Commissario Straordinario per l’emergenza da COVID-19 del 2/11/2020</t>
  </si>
  <si>
    <t>Servizio di gestione e manutenzione delle apparecchiature biomediche (per bassa, media e alta tecnologia) – Inerenti determinazioni P.O. Desio</t>
  </si>
  <si>
    <t>Aggiudicazione procedura ai sensi dell’art. 36 comma 2 lettera b) del D.Lgs. 50/2016 e ss.mm.ii. per la fornitura di n.1 coloratore completo di montavetrini occorrente alla S.C. Anatomia Patologica I Citologia del PO San Gerardo della ASST di MONZA</t>
  </si>
  <si>
    <t xml:space="preserve">Procedura ai sensi dell’art. 36 comma 2 lettera b) del D.Lgs. 50/2016 e ss.mm.ii. per l’affidamento della fornitura di software e hardware accessorio per la Spect CT modello NMCT 870 DR della S.C. Medicina Nucleare della ASST di MONZA </t>
  </si>
  <si>
    <t>Aggiudicazione procedura per il Servizio di assistenza tecnica e manutenzione ordinaria, straordinaria ed evolutiva del sistema integrato di navigazione chirurgica iPlan della ditta produttrice Brainlab in uso alle SS.CC Neurochirurgia, Maxillo-facciale e Ortopedia del PO San Gerardo dell’ASST di Monza.</t>
  </si>
  <si>
    <t xml:space="preserve">Adesione alla convenzione ARCA_2019_026_L3 “Ecotomografi 2” per n. 1 ecotomografi destinati alla S.C. Radiologia Diagnostica per Immagini – Interventistica della ASST Monza </t>
  </si>
  <si>
    <t>Adesione alla convenzione ARCA_2017_099 - Lotto 10 “Frigoriferi ed Emoteche 2” per n. 2 frigoriferi per farmaci destinati all’Ambulatorio di Ginecologia del P.O. di Desio e alla RSD "Beato Papa Giovanni XXIII" di Limbiate della ASST Monza</t>
  </si>
  <si>
    <t>Adesione alla convenzione ARCA_2017_042 - Lotto 1 “Arredi sanitari e carrelli 2” per letti da degenza elettrici destinati alla S.C. Geriatria del P.O. San Gerardo della ASST Monza</t>
  </si>
  <si>
    <t>Adesione alla convenzione ARCA_2019_026/L02 “Ecotomografi2” per n. 2 ecotomografi destinati alla S.C. Neurologia Stroke Unit del P.O. San Gerardo e alla S.C. Neurologia Stroke Unit del P.O. di Desio della ASST Monza – Acquisti come da D.G.R. XI/2906 del 08/03/2020</t>
  </si>
  <si>
    <t xml:space="preserve">Adesione alla convenzione ARCA_2019_026/Lotti 4 e 5 “Ecotomografi 2” per n. 1 ecotomografo destinato alla S.S.D. Reumatologia della ASST Monza </t>
  </si>
  <si>
    <t xml:space="preserve">Adesione alla convenzione ARCA_2019_026 – Lotto 3 “Ecotomografi 2” per n. 1 ecotomografo destinato alla S.C. Medicina del P.O. di S. Gerardo della ASST Monza </t>
  </si>
  <si>
    <t xml:space="preserve">Adesione alla convenzione ARCA_2017_085/L05 “Lotto 05 - Ecografo multidisciplinare - 2 fascia” per n. 1 ecotomografo destinato alla S.C. Radiologia Diagnostica per Immagini – settore senologia della ASST Monza </t>
  </si>
  <si>
    <t xml:space="preserve">Adesione alla convenzione “ARCA_2019_060_Lotto 1 SPECT-CT” per n. 1 SPECT-CT destinata alla S.C. Medicina Nucleare del PO San Gerardo della ASST Monza </t>
  </si>
  <si>
    <t xml:space="preserve">Adesione alla convenzione “ARCA_2019_065_Lotto Unico Mammografi” per n. 1 mammografo destinato alla S.C. Radiologia del PO San Gerardo della ASST Monza </t>
  </si>
  <si>
    <t xml:space="preserve">Acquisto, tramite Piattaforma MePa, di n. 4 agitatori da laboratorio per la S.C. Virologia e Microbiologia della ASST Monza. </t>
  </si>
  <si>
    <t>ZAC2EBC5F0</t>
  </si>
  <si>
    <t>Z8D2E4EC59</t>
  </si>
  <si>
    <t>ZBF2EE6E9A</t>
  </si>
  <si>
    <t>ZC32E565C6</t>
  </si>
  <si>
    <t>ZB22E3EF8E</t>
  </si>
  <si>
    <t>Z932E54926</t>
  </si>
  <si>
    <t>ZF82FFA095</t>
  </si>
  <si>
    <t>8513849A72</t>
  </si>
  <si>
    <t>ZB4304B401               Z913049019</t>
  </si>
  <si>
    <t>Z282F12F0F</t>
  </si>
  <si>
    <t>ZDA2EFA8C4, Z282DD72B4, Z592E5349D</t>
  </si>
  <si>
    <t>Z592F35E63, Z5B2EE3C1E, ZE42F24C10</t>
  </si>
  <si>
    <t>ZAE2FA1B64</t>
  </si>
  <si>
    <t>Z172E4DF2C</t>
  </si>
  <si>
    <t>81204718A7</t>
  </si>
  <si>
    <t>ZA72D60669, Z932D609E7</t>
  </si>
  <si>
    <t>8245707CAA, 82457239DF</t>
  </si>
  <si>
    <t>Z392EA87AA, Z1F2EEED19</t>
  </si>
  <si>
    <t>819435647D</t>
  </si>
  <si>
    <t>Z1E2D72BF6, ZC72D9B86C</t>
  </si>
  <si>
    <t>8289938141, ZA32D51141, 832249976F</t>
  </si>
  <si>
    <t>Z0C2EE24DD</t>
  </si>
  <si>
    <t>1492/2020</t>
  </si>
  <si>
    <t>Belsar srl</t>
  </si>
  <si>
    <t>1)Favero Health Projects SPA
2)Garden bilance srl
3)Tassinari bilance srl
4)Wunder sa.bi. Srl
5) Arjio Italia Spa
6)Hill-Rom SpA</t>
  </si>
  <si>
    <t>1638/2020</t>
  </si>
  <si>
    <t>1) Iredeem srl
2) S.I.D.E.M. SpA</t>
  </si>
  <si>
    <t>1605/2020</t>
  </si>
  <si>
    <t xml:space="preserve"> 28/05/2020</t>
  </si>
  <si>
    <t>1384/2020</t>
  </si>
  <si>
    <t>1419/2020</t>
  </si>
  <si>
    <t>1385/2020</t>
  </si>
  <si>
    <t>1860/2020</t>
  </si>
  <si>
    <t>1736/2020</t>
  </si>
  <si>
    <t>1861/2020</t>
  </si>
  <si>
    <t>1)CEA SpA                             2)Carlo Bianchi srl</t>
  </si>
  <si>
    <t>Z352EC8F37, ZB62EF8B74</t>
  </si>
  <si>
    <t>Solmed srl</t>
  </si>
  <si>
    <t>1640/2020</t>
  </si>
  <si>
    <t>1641/2020</t>
  </si>
  <si>
    <t>Bioidea 2 srl</t>
  </si>
  <si>
    <t>Z042EC86E9, ZA92EC8743</t>
  </si>
  <si>
    <t>1)Verathon medical,
2) S.I.D.E.M spa</t>
  </si>
  <si>
    <t>1490/2020</t>
  </si>
  <si>
    <t xml:space="preserve">1)fisher &amp; paykel, 
2)ds medical srl, 
3)medigas italia srl, </t>
  </si>
  <si>
    <t>1679/2020</t>
  </si>
  <si>
    <t>1)Emme Esse M.S. s.r.l.,
2) belsar srl, 
3) Philips spa</t>
  </si>
  <si>
    <t>1681/2020</t>
  </si>
  <si>
    <t>1)Prosenectute srl
2)Officina Ortopedica Ferrero srl</t>
  </si>
  <si>
    <t>1902/2020</t>
  </si>
  <si>
    <t>Z12303246E</t>
  </si>
  <si>
    <t>analytical control de mori</t>
  </si>
  <si>
    <t>1903/2020</t>
  </si>
  <si>
    <t>1338/2020</t>
  </si>
  <si>
    <t xml:space="preserve">Carl Zeiss SpA </t>
  </si>
  <si>
    <t>Prosenectute srl</t>
  </si>
  <si>
    <t>Z322E9E8E7</t>
  </si>
  <si>
    <t>1337/2020</t>
  </si>
  <si>
    <t>Philips SPA</t>
  </si>
  <si>
    <t>1639/2020</t>
  </si>
  <si>
    <t xml:space="preserve">ART 63 comma 3 lettera b - FORNITURE COMPLEMENTARI </t>
  </si>
  <si>
    <t>ex post</t>
  </si>
  <si>
    <t>1039/2020</t>
  </si>
  <si>
    <t>83968167C3
83967923F6</t>
  </si>
  <si>
    <t>Acquisizione di n.1 Acceletatore lineare nell'ambito del finanziamento di cui alle DGR X/5805/2016 e X/6548/2017 - determinazioni conseguenti</t>
  </si>
  <si>
    <t>Elekta SpA</t>
  </si>
  <si>
    <t>1620/2020</t>
  </si>
  <si>
    <t>1809/2020</t>
  </si>
  <si>
    <t xml:space="preserve">Accordo Quadro Arcuri invitalia, procedura art. 63 comma 3 lettera b - FORNITURE COMPLEMENTARI  </t>
  </si>
  <si>
    <t>1769/2020</t>
  </si>
  <si>
    <t>Tecnologie Sanitarie Spa</t>
  </si>
  <si>
    <t>1946/2020</t>
  </si>
  <si>
    <t>859415483B</t>
  </si>
  <si>
    <t>11/06/2020 - 19/11/2020</t>
  </si>
  <si>
    <t>art. 36 comma 2  lett. B)</t>
  </si>
  <si>
    <t>Sakura Finetek italy srl</t>
  </si>
  <si>
    <t>1680/2020</t>
  </si>
  <si>
    <t>GE Medical Systems italia spa</t>
  </si>
  <si>
    <t>1181/2020</t>
  </si>
  <si>
    <t>1808/2020</t>
  </si>
  <si>
    <t>22/10/2020 - 10/12/2020</t>
  </si>
  <si>
    <t>Brainlab Italia srl</t>
  </si>
  <si>
    <t>ZED2F0B4A7</t>
  </si>
  <si>
    <t>AFFIDAMENTO DIRETTO IN ADESIONE AD ACCORDO QUADRO/CONVENZIONE</t>
  </si>
  <si>
    <t>ESAOTE SPA</t>
  </si>
  <si>
    <t>421/2020</t>
  </si>
  <si>
    <t>796/2020</t>
  </si>
  <si>
    <t>1863/2020</t>
  </si>
  <si>
    <t>Malvestio Spa</t>
  </si>
  <si>
    <t>341/2020</t>
  </si>
  <si>
    <t>PHILIPS SPA</t>
  </si>
  <si>
    <t>1420/2020</t>
  </si>
  <si>
    <t>461/2020</t>
  </si>
  <si>
    <t>813/2020</t>
  </si>
  <si>
    <t>918/2020</t>
  </si>
  <si>
    <t>552/2020</t>
  </si>
  <si>
    <t>1538/2020</t>
  </si>
  <si>
    <t>FISHER SCIENTIFIC SPA</t>
  </si>
  <si>
    <t>82397622B5</t>
  </si>
  <si>
    <t>Z4C2ABBA28, Z702B913F8, Z582B91362, Z3F2B9118C, Z382B91490, Z0B2B9123D</t>
  </si>
  <si>
    <t xml:space="preserve">1) CISA PRODUCTION S.R.L.
2) MEGATEC SRL
3) SMEG S.P.A.
4) STEELCO SPA
</t>
  </si>
  <si>
    <t>Z422E6577F</t>
  </si>
  <si>
    <t>1247/2020</t>
  </si>
  <si>
    <t>83762067DA</t>
  </si>
  <si>
    <t xml:space="preserve">art.63 lettera C) EMEREGENZA </t>
  </si>
  <si>
    <t>art. 36 comma 2  lett. a)</t>
  </si>
  <si>
    <t xml:space="preserve">Piardi Tecnologie srl, 
cantel medical, 
megatec,
nice srl, 
medimar </t>
  </si>
  <si>
    <t xml:space="preserve">Piardi Tecnologie srl, 
cantel medical, megatec,
nice srl, 
medimar </t>
  </si>
  <si>
    <t>megatec srl,
emme esse srl,                       hitachi medical systems,
medes,
carlo bianchi,
cea spa</t>
  </si>
  <si>
    <t>Brainlab, 
Philips SpA, 
Cea SpA</t>
  </si>
  <si>
    <t>Iredeem srl</t>
  </si>
  <si>
    <t>servizi</t>
  </si>
  <si>
    <t>Phili SpA;
S.I.D.EM. S.p.A</t>
  </si>
  <si>
    <t>AGILENT TECHNOLOGIES ITALIA SPA,
AHSI S.P.A. 
BIO OPTICA MILANO SPA 
Diapath S.p.A. 
Histo-Line Laboratories 
Leica Microsystems S.r.l. 
Nikon Instruments SpA Italia FI CAMPI BISENZIO
Sakura Finetek Italy S.r.l.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</si>
</sst>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 applyProtection="1">
      <alignment horizontal="justify" vertical="center" wrapText="1"/>
      <protection locked="0"/>
    </xf>
    <xf numFmtId="44" fontId="39" fillId="0" borderId="10" xfId="59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4" fontId="39" fillId="0" borderId="10" xfId="59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wrapText="1"/>
    </xf>
    <xf numFmtId="44" fontId="40" fillId="0" borderId="10" xfId="59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4" fontId="0" fillId="0" borderId="10" xfId="59" applyFont="1" applyBorder="1" applyAlignment="1">
      <alignment horizontal="left" vertical="top" wrapText="1"/>
    </xf>
    <xf numFmtId="44" fontId="41" fillId="0" borderId="10" xfId="59" applyFont="1" applyBorder="1" applyAlignment="1">
      <alignment horizontal="center" vertical="center"/>
    </xf>
    <xf numFmtId="44" fontId="41" fillId="0" borderId="10" xfId="59" applyFont="1" applyBorder="1" applyAlignment="1" quotePrefix="1">
      <alignment horizontal="center" vertical="center"/>
    </xf>
    <xf numFmtId="44" fontId="41" fillId="0" borderId="10" xfId="59" applyFont="1" applyBorder="1" applyAlignment="1">
      <alignment/>
    </xf>
    <xf numFmtId="44" fontId="41" fillId="0" borderId="10" xfId="59" applyFont="1" applyFill="1" applyBorder="1" applyAlignment="1">
      <alignment vertical="center"/>
    </xf>
    <xf numFmtId="0" fontId="39" fillId="0" borderId="10" xfId="0" applyNumberFormat="1" applyFont="1" applyFill="1" applyBorder="1" applyAlignment="1">
      <alignment horizontal="justify" vertical="top" wrapText="1"/>
    </xf>
    <xf numFmtId="44" fontId="0" fillId="0" borderId="10" xfId="59" applyFont="1" applyFill="1" applyBorder="1" applyAlignment="1">
      <alignment horizontal="justify" vertical="center" wrapText="1"/>
    </xf>
    <xf numFmtId="14" fontId="39" fillId="0" borderId="10" xfId="0" applyNumberFormat="1" applyFont="1" applyFill="1" applyBorder="1" applyAlignment="1" quotePrefix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top" wrapText="1"/>
    </xf>
    <xf numFmtId="44" fontId="0" fillId="0" borderId="10" xfId="59" applyFont="1" applyFill="1" applyBorder="1" applyAlignment="1">
      <alignment horizontal="justify" vertical="top" wrapText="1"/>
    </xf>
    <xf numFmtId="44" fontId="42" fillId="0" borderId="10" xfId="59" applyFont="1" applyBorder="1" applyAlignment="1">
      <alignment horizontal="center" vertical="center"/>
    </xf>
    <xf numFmtId="44" fontId="0" fillId="0" borderId="10" xfId="59" applyFont="1" applyBorder="1" applyAlignment="1">
      <alignment/>
    </xf>
    <xf numFmtId="44" fontId="0" fillId="0" borderId="10" xfId="59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NumberFormat="1" applyBorder="1" applyAlignment="1">
      <alignment horizontal="justify" vertical="center" wrapText="1"/>
    </xf>
    <xf numFmtId="44" fontId="0" fillId="0" borderId="10" xfId="59" applyFont="1" applyBorder="1" applyAlignment="1">
      <alignment horizontal="justify" vertical="center" wrapText="1"/>
    </xf>
    <xf numFmtId="14" fontId="0" fillId="0" borderId="10" xfId="0" applyNumberFormat="1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justify" vertical="center" wrapText="1"/>
    </xf>
    <xf numFmtId="44" fontId="0" fillId="0" borderId="10" xfId="59" applyFont="1" applyBorder="1" applyAlignment="1">
      <alignment vertical="top"/>
    </xf>
    <xf numFmtId="0" fontId="0" fillId="0" borderId="10" xfId="0" applyNumberFormat="1" applyFont="1" applyFill="1" applyBorder="1" applyAlignment="1">
      <alignment vertical="center" wrapText="1"/>
    </xf>
    <xf numFmtId="44" fontId="39" fillId="0" borderId="10" xfId="59" applyFont="1" applyBorder="1" applyAlignment="1">
      <alignment vertical="center"/>
    </xf>
    <xf numFmtId="44" fontId="39" fillId="0" borderId="10" xfId="59" applyFont="1" applyBorder="1" applyAlignment="1">
      <alignment/>
    </xf>
    <xf numFmtId="0" fontId="39" fillId="0" borderId="10" xfId="0" applyNumberFormat="1" applyFont="1" applyFill="1" applyBorder="1" applyAlignment="1" applyProtection="1">
      <alignment horizontal="justify" vertical="center" wrapText="1"/>
      <protection locked="0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top" wrapText="1"/>
    </xf>
    <xf numFmtId="14" fontId="39" fillId="0" borderId="10" xfId="0" applyNumberFormat="1" applyFont="1" applyFill="1" applyBorder="1" applyAlignment="1">
      <alignment horizontal="justify" vertical="center" wrapText="1"/>
    </xf>
    <xf numFmtId="14" fontId="39" fillId="0" borderId="10" xfId="0" applyNumberFormat="1" applyFont="1" applyFill="1" applyBorder="1" applyAlignment="1" quotePrefix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44" fontId="0" fillId="0" borderId="10" xfId="59" applyFont="1" applyBorder="1" applyAlignment="1">
      <alignment horizontal="left" vertical="center" wrapText="1"/>
    </xf>
    <xf numFmtId="44" fontId="41" fillId="0" borderId="10" xfId="59" applyFont="1" applyBorder="1" applyAlignment="1">
      <alignment vertical="center"/>
    </xf>
    <xf numFmtId="44" fontId="0" fillId="0" borderId="10" xfId="59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9" fillId="0" borderId="10" xfId="0" applyFont="1" applyFill="1" applyBorder="1" applyAlignment="1" applyProtection="1">
      <alignment horizontal="left" vertical="top" wrapText="1"/>
      <protection locked="0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82">
      <selection activeCell="H104" sqref="H104"/>
    </sheetView>
  </sheetViews>
  <sheetFormatPr defaultColWidth="9.140625" defaultRowHeight="12.75"/>
  <cols>
    <col min="1" max="1" width="15.28125" style="0" customWidth="1"/>
    <col min="2" max="2" width="49.421875" style="0" bestFit="1" customWidth="1"/>
    <col min="3" max="3" width="29.7109375" style="59" customWidth="1"/>
    <col min="4" max="4" width="25.57421875" style="0" bestFit="1" customWidth="1"/>
    <col min="5" max="5" width="28.8515625" style="0" customWidth="1"/>
    <col min="6" max="6" width="24.421875" style="0" customWidth="1"/>
    <col min="7" max="7" width="17.28125" style="51" customWidth="1"/>
    <col min="8" max="8" width="24.57421875" style="51" bestFit="1" customWidth="1"/>
    <col min="9" max="9" width="20.7109375" style="0" bestFit="1" customWidth="1"/>
    <col min="10" max="10" width="31.140625" style="51" bestFit="1" customWidth="1"/>
    <col min="11" max="11" width="11.7109375" style="51" customWidth="1"/>
    <col min="12" max="12" width="9.140625" style="51" customWidth="1"/>
    <col min="13" max="13" width="15.00390625" style="0" bestFit="1" customWidth="1"/>
    <col min="14" max="14" width="9.140625" style="51" customWidth="1"/>
  </cols>
  <sheetData>
    <row r="1" spans="1:14" ht="12.75">
      <c r="A1" s="3" t="s">
        <v>0</v>
      </c>
      <c r="B1" s="3" t="s">
        <v>1</v>
      </c>
      <c r="C1" s="56" t="s">
        <v>2</v>
      </c>
      <c r="D1" s="3" t="s">
        <v>3</v>
      </c>
      <c r="E1" s="3" t="s">
        <v>4</v>
      </c>
      <c r="F1" s="3" t="s">
        <v>5</v>
      </c>
      <c r="G1" s="47" t="s">
        <v>6</v>
      </c>
      <c r="H1" s="47" t="s">
        <v>7</v>
      </c>
      <c r="I1" s="3" t="s">
        <v>8</v>
      </c>
      <c r="J1" s="47" t="s">
        <v>9</v>
      </c>
      <c r="K1" s="47" t="s">
        <v>10</v>
      </c>
      <c r="L1" s="47" t="s">
        <v>11</v>
      </c>
      <c r="M1" s="3" t="s">
        <v>12</v>
      </c>
      <c r="N1" s="47" t="s">
        <v>13</v>
      </c>
    </row>
    <row r="2" spans="1:14" ht="102">
      <c r="A2" s="1">
        <v>8239420879</v>
      </c>
      <c r="B2" s="4" t="s">
        <v>14</v>
      </c>
      <c r="C2" s="27" t="s">
        <v>15</v>
      </c>
      <c r="D2" s="44" t="s">
        <v>360</v>
      </c>
      <c r="E2" s="6" t="s">
        <v>16</v>
      </c>
      <c r="F2" s="6" t="s">
        <v>16</v>
      </c>
      <c r="G2" s="7">
        <v>60318.00000000001</v>
      </c>
      <c r="H2" s="8">
        <v>43895</v>
      </c>
      <c r="I2" s="7">
        <v>60318.00000000001</v>
      </c>
      <c r="J2" s="9" t="s">
        <v>17</v>
      </c>
      <c r="K2" s="8">
        <v>43895</v>
      </c>
      <c r="L2" s="4">
        <v>2020</v>
      </c>
      <c r="M2" s="5"/>
      <c r="N2" s="9" t="s">
        <v>18</v>
      </c>
    </row>
    <row r="3" spans="1:14" ht="76.5">
      <c r="A3" s="1">
        <v>8239420879</v>
      </c>
      <c r="B3" s="4" t="s">
        <v>14</v>
      </c>
      <c r="C3" s="27" t="s">
        <v>19</v>
      </c>
      <c r="D3" s="44" t="s">
        <v>360</v>
      </c>
      <c r="E3" s="6" t="s">
        <v>16</v>
      </c>
      <c r="F3" s="6" t="s">
        <v>16</v>
      </c>
      <c r="G3" s="10">
        <v>5235</v>
      </c>
      <c r="H3" s="8">
        <v>43895</v>
      </c>
      <c r="I3" s="10">
        <v>5235</v>
      </c>
      <c r="J3" s="9" t="s">
        <v>17</v>
      </c>
      <c r="K3" s="8">
        <v>43895</v>
      </c>
      <c r="L3" s="4">
        <v>2020</v>
      </c>
      <c r="M3" s="5"/>
      <c r="N3" s="9" t="s">
        <v>18</v>
      </c>
    </row>
    <row r="4" spans="1:14" ht="51">
      <c r="A4" s="4" t="s">
        <v>354</v>
      </c>
      <c r="B4" s="4" t="s">
        <v>14</v>
      </c>
      <c r="C4" s="57" t="s">
        <v>20</v>
      </c>
      <c r="D4" s="44" t="s">
        <v>360</v>
      </c>
      <c r="E4" s="6" t="s">
        <v>16</v>
      </c>
      <c r="F4" s="6" t="s">
        <v>16</v>
      </c>
      <c r="G4" s="12">
        <v>101912.5</v>
      </c>
      <c r="H4" s="8">
        <v>43895</v>
      </c>
      <c r="I4" s="12">
        <v>101912.5</v>
      </c>
      <c r="J4" s="9" t="s">
        <v>17</v>
      </c>
      <c r="K4" s="8">
        <v>43895</v>
      </c>
      <c r="L4" s="4">
        <v>2020</v>
      </c>
      <c r="M4" s="5"/>
      <c r="N4" s="9" t="s">
        <v>18</v>
      </c>
    </row>
    <row r="5" spans="1:14" ht="51">
      <c r="A5" s="9" t="s">
        <v>22</v>
      </c>
      <c r="B5" s="4" t="s">
        <v>14</v>
      </c>
      <c r="C5" s="57" t="s">
        <v>21</v>
      </c>
      <c r="D5" s="44" t="s">
        <v>360</v>
      </c>
      <c r="E5" s="6" t="s">
        <v>23</v>
      </c>
      <c r="F5" s="6" t="s">
        <v>23</v>
      </c>
      <c r="G5" s="7">
        <v>36000</v>
      </c>
      <c r="H5" s="8">
        <v>43895</v>
      </c>
      <c r="I5" s="7">
        <v>36000</v>
      </c>
      <c r="J5" s="9" t="s">
        <v>17</v>
      </c>
      <c r="K5" s="8">
        <v>43895</v>
      </c>
      <c r="L5" s="4">
        <v>2020</v>
      </c>
      <c r="M5" s="5"/>
      <c r="N5" s="9" t="s">
        <v>18</v>
      </c>
    </row>
    <row r="6" spans="1:14" ht="51">
      <c r="A6" s="9" t="s">
        <v>25</v>
      </c>
      <c r="B6" s="4" t="s">
        <v>14</v>
      </c>
      <c r="C6" s="27" t="s">
        <v>24</v>
      </c>
      <c r="D6" s="44" t="s">
        <v>360</v>
      </c>
      <c r="E6" s="6" t="s">
        <v>16</v>
      </c>
      <c r="F6" s="6" t="s">
        <v>16</v>
      </c>
      <c r="G6" s="7">
        <v>9900</v>
      </c>
      <c r="H6" s="8">
        <v>43930</v>
      </c>
      <c r="I6" s="7">
        <v>9900</v>
      </c>
      <c r="J6" s="9" t="s">
        <v>17</v>
      </c>
      <c r="K6" s="8">
        <v>43930</v>
      </c>
      <c r="L6" s="4">
        <v>2020</v>
      </c>
      <c r="M6" s="5"/>
      <c r="N6" s="9" t="s">
        <v>119</v>
      </c>
    </row>
    <row r="7" spans="1:14" ht="63.75">
      <c r="A7" s="1">
        <v>8244261366</v>
      </c>
      <c r="B7" s="4" t="s">
        <v>14</v>
      </c>
      <c r="C7" s="27" t="s">
        <v>27</v>
      </c>
      <c r="D7" s="44" t="s">
        <v>360</v>
      </c>
      <c r="E7" s="6" t="s">
        <v>16</v>
      </c>
      <c r="F7" s="6" t="s">
        <v>16</v>
      </c>
      <c r="G7" s="7">
        <v>49790.33606557377</v>
      </c>
      <c r="H7" s="8">
        <v>43902</v>
      </c>
      <c r="I7" s="7">
        <v>49790.33606557377</v>
      </c>
      <c r="J7" s="9" t="s">
        <v>17</v>
      </c>
      <c r="K7" s="8">
        <v>43902</v>
      </c>
      <c r="L7" s="4">
        <v>2020</v>
      </c>
      <c r="M7" s="5"/>
      <c r="N7" s="9" t="s">
        <v>26</v>
      </c>
    </row>
    <row r="8" spans="1:14" ht="127.5">
      <c r="A8" s="1" t="s">
        <v>29</v>
      </c>
      <c r="B8" s="4" t="s">
        <v>14</v>
      </c>
      <c r="C8" s="27" t="s">
        <v>28</v>
      </c>
      <c r="D8" s="44" t="s">
        <v>360</v>
      </c>
      <c r="E8" s="6" t="s">
        <v>23</v>
      </c>
      <c r="F8" s="6" t="s">
        <v>23</v>
      </c>
      <c r="G8" s="7">
        <v>114500</v>
      </c>
      <c r="H8" s="8">
        <v>43902</v>
      </c>
      <c r="I8" s="7">
        <v>114500</v>
      </c>
      <c r="J8" s="9" t="s">
        <v>17</v>
      </c>
      <c r="K8" s="8">
        <v>43902</v>
      </c>
      <c r="L8" s="4">
        <v>2020</v>
      </c>
      <c r="M8" s="5"/>
      <c r="N8" s="9" t="s">
        <v>30</v>
      </c>
    </row>
    <row r="9" spans="1:14" ht="51">
      <c r="A9" s="1" t="s">
        <v>29</v>
      </c>
      <c r="B9" s="4" t="s">
        <v>14</v>
      </c>
      <c r="C9" s="27" t="s">
        <v>31</v>
      </c>
      <c r="D9" s="44" t="s">
        <v>360</v>
      </c>
      <c r="E9" s="6" t="s">
        <v>23</v>
      </c>
      <c r="F9" s="6" t="s">
        <v>23</v>
      </c>
      <c r="G9" s="7">
        <v>11850</v>
      </c>
      <c r="H9" s="8">
        <v>43902</v>
      </c>
      <c r="I9" s="7">
        <v>11850</v>
      </c>
      <c r="J9" s="9" t="s">
        <v>17</v>
      </c>
      <c r="K9" s="8">
        <v>43902</v>
      </c>
      <c r="L9" s="4">
        <v>2020</v>
      </c>
      <c r="M9" s="5"/>
      <c r="N9" s="9" t="s">
        <v>30</v>
      </c>
    </row>
    <row r="10" spans="1:14" ht="51">
      <c r="A10" s="1" t="s">
        <v>29</v>
      </c>
      <c r="B10" s="4" t="s">
        <v>14</v>
      </c>
      <c r="C10" s="27" t="s">
        <v>32</v>
      </c>
      <c r="D10" s="44" t="s">
        <v>360</v>
      </c>
      <c r="E10" s="6" t="s">
        <v>23</v>
      </c>
      <c r="F10" s="6" t="s">
        <v>23</v>
      </c>
      <c r="G10" s="12">
        <v>3870</v>
      </c>
      <c r="H10" s="8">
        <v>43902</v>
      </c>
      <c r="I10" s="12">
        <v>3870</v>
      </c>
      <c r="J10" s="9" t="s">
        <v>17</v>
      </c>
      <c r="K10" s="8">
        <v>43902</v>
      </c>
      <c r="L10" s="4">
        <v>2020</v>
      </c>
      <c r="M10" s="5"/>
      <c r="N10" s="9" t="s">
        <v>30</v>
      </c>
    </row>
    <row r="11" spans="1:14" ht="127.5">
      <c r="A11" s="1">
        <v>8244898112</v>
      </c>
      <c r="B11" s="4" t="s">
        <v>14</v>
      </c>
      <c r="C11" s="27" t="s">
        <v>33</v>
      </c>
      <c r="D11" s="44" t="s">
        <v>360</v>
      </c>
      <c r="E11" s="6" t="s">
        <v>23</v>
      </c>
      <c r="F11" s="6" t="s">
        <v>23</v>
      </c>
      <c r="G11" s="7">
        <v>90500</v>
      </c>
      <c r="H11" s="8">
        <v>43902</v>
      </c>
      <c r="I11" s="7">
        <v>90500</v>
      </c>
      <c r="J11" s="9" t="s">
        <v>17</v>
      </c>
      <c r="K11" s="8">
        <v>43902</v>
      </c>
      <c r="L11" s="4">
        <v>2020</v>
      </c>
      <c r="M11" s="5"/>
      <c r="N11" s="9" t="s">
        <v>26</v>
      </c>
    </row>
    <row r="12" spans="1:14" ht="89.25">
      <c r="A12" s="13" t="s">
        <v>35</v>
      </c>
      <c r="B12" s="4" t="s">
        <v>14</v>
      </c>
      <c r="C12" s="27" t="s">
        <v>34</v>
      </c>
      <c r="D12" s="44" t="s">
        <v>360</v>
      </c>
      <c r="E12" s="13" t="s">
        <v>36</v>
      </c>
      <c r="F12" s="13" t="s">
        <v>36</v>
      </c>
      <c r="G12" s="48">
        <v>96500</v>
      </c>
      <c r="H12" s="8">
        <v>43902</v>
      </c>
      <c r="I12" s="14">
        <v>96500</v>
      </c>
      <c r="J12" s="9" t="s">
        <v>17</v>
      </c>
      <c r="K12" s="8">
        <v>43902</v>
      </c>
      <c r="L12" s="4">
        <v>2020</v>
      </c>
      <c r="M12" s="5"/>
      <c r="N12" s="9" t="s">
        <v>30</v>
      </c>
    </row>
    <row r="13" spans="1:14" ht="51">
      <c r="A13" s="1" t="s">
        <v>29</v>
      </c>
      <c r="B13" s="4" t="s">
        <v>14</v>
      </c>
      <c r="C13" s="27" t="s">
        <v>37</v>
      </c>
      <c r="D13" s="44" t="s">
        <v>360</v>
      </c>
      <c r="E13" s="6" t="s">
        <v>23</v>
      </c>
      <c r="F13" s="6" t="s">
        <v>23</v>
      </c>
      <c r="G13" s="7">
        <v>8950</v>
      </c>
      <c r="H13" s="8">
        <v>43902</v>
      </c>
      <c r="I13" s="7">
        <v>8950</v>
      </c>
      <c r="J13" s="9" t="s">
        <v>17</v>
      </c>
      <c r="K13" s="8">
        <v>43902</v>
      </c>
      <c r="L13" s="4">
        <v>2020</v>
      </c>
      <c r="M13" s="5"/>
      <c r="N13" s="9" t="s">
        <v>30</v>
      </c>
    </row>
    <row r="14" spans="1:14" ht="51">
      <c r="A14" s="1" t="s">
        <v>29</v>
      </c>
      <c r="B14" s="4" t="s">
        <v>14</v>
      </c>
      <c r="C14" s="27" t="s">
        <v>32</v>
      </c>
      <c r="D14" s="44" t="s">
        <v>360</v>
      </c>
      <c r="E14" s="6" t="s">
        <v>23</v>
      </c>
      <c r="F14" s="6" t="s">
        <v>23</v>
      </c>
      <c r="G14" s="12">
        <v>3870</v>
      </c>
      <c r="H14" s="8">
        <v>43902</v>
      </c>
      <c r="I14" s="12">
        <v>3870</v>
      </c>
      <c r="J14" s="9" t="s">
        <v>17</v>
      </c>
      <c r="K14" s="8">
        <v>43902</v>
      </c>
      <c r="L14" s="4">
        <v>2020</v>
      </c>
      <c r="M14" s="5"/>
      <c r="N14" s="9" t="s">
        <v>30</v>
      </c>
    </row>
    <row r="15" spans="1:14" ht="51">
      <c r="A15" s="1" t="s">
        <v>39</v>
      </c>
      <c r="B15" s="4" t="s">
        <v>14</v>
      </c>
      <c r="C15" s="27" t="s">
        <v>38</v>
      </c>
      <c r="D15" s="44" t="s">
        <v>360</v>
      </c>
      <c r="E15" s="6" t="s">
        <v>40</v>
      </c>
      <c r="F15" s="6" t="s">
        <v>40</v>
      </c>
      <c r="G15" s="7">
        <v>5200</v>
      </c>
      <c r="H15" s="8">
        <v>43902</v>
      </c>
      <c r="I15" s="7">
        <v>5200</v>
      </c>
      <c r="J15" s="9" t="s">
        <v>17</v>
      </c>
      <c r="K15" s="8">
        <v>43902</v>
      </c>
      <c r="L15" s="4">
        <v>2020</v>
      </c>
      <c r="M15" s="5"/>
      <c r="N15" s="9" t="s">
        <v>30</v>
      </c>
    </row>
    <row r="16" spans="1:14" ht="63.75">
      <c r="A16" s="1" t="s">
        <v>43</v>
      </c>
      <c r="B16" s="4" t="s">
        <v>14</v>
      </c>
      <c r="C16" s="27" t="s">
        <v>41</v>
      </c>
      <c r="D16" s="44" t="s">
        <v>360</v>
      </c>
      <c r="E16" s="6" t="s">
        <v>42</v>
      </c>
      <c r="F16" s="6" t="s">
        <v>42</v>
      </c>
      <c r="G16" s="7">
        <v>30000</v>
      </c>
      <c r="H16" s="8">
        <v>43902</v>
      </c>
      <c r="I16" s="7">
        <v>30000</v>
      </c>
      <c r="J16" s="9" t="s">
        <v>17</v>
      </c>
      <c r="K16" s="8">
        <v>43902</v>
      </c>
      <c r="L16" s="4">
        <v>2020</v>
      </c>
      <c r="M16" s="5"/>
      <c r="N16" s="9" t="s">
        <v>30</v>
      </c>
    </row>
    <row r="17" spans="1:14" ht="63.75">
      <c r="A17" s="1" t="s">
        <v>43</v>
      </c>
      <c r="B17" s="4" t="s">
        <v>14</v>
      </c>
      <c r="C17" s="27" t="s">
        <v>44</v>
      </c>
      <c r="D17" s="44" t="s">
        <v>360</v>
      </c>
      <c r="E17" s="6" t="s">
        <v>42</v>
      </c>
      <c r="F17" s="6" t="s">
        <v>42</v>
      </c>
      <c r="G17" s="7">
        <v>1500</v>
      </c>
      <c r="H17" s="8">
        <v>43902</v>
      </c>
      <c r="I17" s="7">
        <v>1500</v>
      </c>
      <c r="J17" s="9" t="s">
        <v>17</v>
      </c>
      <c r="K17" s="8">
        <v>43902</v>
      </c>
      <c r="L17" s="4">
        <v>2020</v>
      </c>
      <c r="M17" s="5"/>
      <c r="N17" s="9" t="s">
        <v>30</v>
      </c>
    </row>
    <row r="18" spans="1:14" ht="51">
      <c r="A18" s="1" t="s">
        <v>46</v>
      </c>
      <c r="B18" s="4" t="s">
        <v>14</v>
      </c>
      <c r="C18" s="27" t="s">
        <v>45</v>
      </c>
      <c r="D18" s="44" t="s">
        <v>360</v>
      </c>
      <c r="E18" s="6" t="s">
        <v>47</v>
      </c>
      <c r="F18" s="6" t="s">
        <v>47</v>
      </c>
      <c r="G18" s="7">
        <v>14400</v>
      </c>
      <c r="H18" s="8">
        <v>43902</v>
      </c>
      <c r="I18" s="7">
        <v>14400</v>
      </c>
      <c r="J18" s="9" t="s">
        <v>17</v>
      </c>
      <c r="K18" s="8">
        <v>43902</v>
      </c>
      <c r="L18" s="4">
        <v>2020</v>
      </c>
      <c r="M18" s="5"/>
      <c r="N18" s="9" t="s">
        <v>30</v>
      </c>
    </row>
    <row r="19" spans="1:14" ht="51">
      <c r="A19" s="1" t="s">
        <v>49</v>
      </c>
      <c r="B19" s="4" t="s">
        <v>14</v>
      </c>
      <c r="C19" s="27" t="s">
        <v>48</v>
      </c>
      <c r="D19" s="44" t="s">
        <v>360</v>
      </c>
      <c r="E19" s="6" t="s">
        <v>50</v>
      </c>
      <c r="F19" s="6" t="s">
        <v>50</v>
      </c>
      <c r="G19" s="7">
        <v>600</v>
      </c>
      <c r="H19" s="8">
        <v>43902</v>
      </c>
      <c r="I19" s="7">
        <v>600</v>
      </c>
      <c r="J19" s="9" t="s">
        <v>17</v>
      </c>
      <c r="K19" s="8">
        <v>43902</v>
      </c>
      <c r="L19" s="4">
        <v>2020</v>
      </c>
      <c r="M19" s="5"/>
      <c r="N19" s="9" t="s">
        <v>30</v>
      </c>
    </row>
    <row r="20" spans="1:14" ht="51">
      <c r="A20" s="1" t="s">
        <v>52</v>
      </c>
      <c r="B20" s="4" t="s">
        <v>14</v>
      </c>
      <c r="C20" s="27" t="s">
        <v>51</v>
      </c>
      <c r="D20" s="44" t="s">
        <v>360</v>
      </c>
      <c r="E20" s="6" t="s">
        <v>53</v>
      </c>
      <c r="F20" s="6" t="s">
        <v>53</v>
      </c>
      <c r="G20" s="7">
        <v>436.91803278688525</v>
      </c>
      <c r="H20" s="8">
        <v>43902</v>
      </c>
      <c r="I20" s="7">
        <v>436.91803278688525</v>
      </c>
      <c r="J20" s="9" t="s">
        <v>17</v>
      </c>
      <c r="K20" s="8">
        <v>43902</v>
      </c>
      <c r="L20" s="4">
        <v>2020</v>
      </c>
      <c r="M20" s="5"/>
      <c r="N20" s="9" t="s">
        <v>30</v>
      </c>
    </row>
    <row r="21" spans="1:14" ht="51">
      <c r="A21" s="1" t="s">
        <v>55</v>
      </c>
      <c r="B21" s="4" t="s">
        <v>14</v>
      </c>
      <c r="C21" s="27" t="s">
        <v>54</v>
      </c>
      <c r="D21" s="44" t="s">
        <v>360</v>
      </c>
      <c r="E21" s="6" t="s">
        <v>56</v>
      </c>
      <c r="F21" s="6" t="s">
        <v>56</v>
      </c>
      <c r="G21" s="7">
        <v>5440</v>
      </c>
      <c r="H21" s="8">
        <v>43902</v>
      </c>
      <c r="I21" s="7">
        <v>5440</v>
      </c>
      <c r="J21" s="9" t="s">
        <v>17</v>
      </c>
      <c r="K21" s="8">
        <v>43902</v>
      </c>
      <c r="L21" s="4">
        <v>2020</v>
      </c>
      <c r="M21" s="5"/>
      <c r="N21" s="9" t="s">
        <v>30</v>
      </c>
    </row>
    <row r="22" spans="1:14" ht="89.25">
      <c r="A22" s="1" t="s">
        <v>57</v>
      </c>
      <c r="B22" s="4" t="s">
        <v>14</v>
      </c>
      <c r="C22" s="27" t="s">
        <v>59</v>
      </c>
      <c r="D22" s="44" t="s">
        <v>360</v>
      </c>
      <c r="E22" s="6" t="s">
        <v>60</v>
      </c>
      <c r="F22" s="6" t="s">
        <v>60</v>
      </c>
      <c r="G22" s="7">
        <v>13533.303278688525</v>
      </c>
      <c r="H22" s="8">
        <v>43909</v>
      </c>
      <c r="I22" s="7">
        <v>13533.303278688525</v>
      </c>
      <c r="J22" s="9" t="s">
        <v>17</v>
      </c>
      <c r="K22" s="8">
        <v>43909</v>
      </c>
      <c r="L22" s="4">
        <v>2020</v>
      </c>
      <c r="M22" s="5"/>
      <c r="N22" s="9" t="s">
        <v>58</v>
      </c>
    </row>
    <row r="23" spans="1:14" ht="63.75">
      <c r="A23" s="1" t="s">
        <v>62</v>
      </c>
      <c r="B23" s="4" t="s">
        <v>14</v>
      </c>
      <c r="C23" s="27" t="s">
        <v>61</v>
      </c>
      <c r="D23" s="44" t="s">
        <v>360</v>
      </c>
      <c r="E23" s="6" t="s">
        <v>63</v>
      </c>
      <c r="F23" s="6" t="s">
        <v>63</v>
      </c>
      <c r="G23" s="7">
        <v>52000</v>
      </c>
      <c r="H23" s="8">
        <v>43909</v>
      </c>
      <c r="I23" s="7">
        <v>52000</v>
      </c>
      <c r="J23" s="9" t="s">
        <v>17</v>
      </c>
      <c r="K23" s="8">
        <v>43909</v>
      </c>
      <c r="L23" s="4">
        <v>2020</v>
      </c>
      <c r="M23" s="5"/>
      <c r="N23" s="9" t="s">
        <v>58</v>
      </c>
    </row>
    <row r="24" spans="1:14" ht="51">
      <c r="A24" s="1" t="s">
        <v>65</v>
      </c>
      <c r="B24" s="4" t="s">
        <v>14</v>
      </c>
      <c r="C24" s="27" t="s">
        <v>64</v>
      </c>
      <c r="D24" s="44" t="s">
        <v>360</v>
      </c>
      <c r="E24" s="6" t="s">
        <v>66</v>
      </c>
      <c r="F24" s="6" t="s">
        <v>66</v>
      </c>
      <c r="G24" s="7">
        <v>11600</v>
      </c>
      <c r="H24" s="8">
        <v>43909</v>
      </c>
      <c r="I24" s="7">
        <v>11600</v>
      </c>
      <c r="J24" s="9" t="s">
        <v>17</v>
      </c>
      <c r="K24" s="8">
        <v>43909</v>
      </c>
      <c r="L24" s="4">
        <v>2020</v>
      </c>
      <c r="M24" s="5"/>
      <c r="N24" s="9" t="s">
        <v>58</v>
      </c>
    </row>
    <row r="25" spans="1:14" ht="63.75">
      <c r="A25" s="1" t="s">
        <v>68</v>
      </c>
      <c r="B25" s="4" t="s">
        <v>14</v>
      </c>
      <c r="C25" s="27" t="s">
        <v>67</v>
      </c>
      <c r="D25" s="44" t="s">
        <v>360</v>
      </c>
      <c r="E25" s="6" t="s">
        <v>69</v>
      </c>
      <c r="F25" s="6" t="s">
        <v>69</v>
      </c>
      <c r="G25" s="15">
        <v>9143.16393442623</v>
      </c>
      <c r="H25" s="8">
        <v>43923</v>
      </c>
      <c r="I25" s="15">
        <v>9143.16393442623</v>
      </c>
      <c r="J25" s="9" t="s">
        <v>17</v>
      </c>
      <c r="K25" s="8">
        <v>43923</v>
      </c>
      <c r="L25" s="4">
        <v>2020</v>
      </c>
      <c r="M25" s="5"/>
      <c r="N25" s="9" t="s">
        <v>70</v>
      </c>
    </row>
    <row r="26" spans="1:14" ht="51">
      <c r="A26" s="1" t="s">
        <v>68</v>
      </c>
      <c r="B26" s="4" t="s">
        <v>14</v>
      </c>
      <c r="C26" s="27" t="s">
        <v>71</v>
      </c>
      <c r="D26" s="44" t="s">
        <v>360</v>
      </c>
      <c r="E26" s="6" t="s">
        <v>16</v>
      </c>
      <c r="F26" s="6" t="s">
        <v>16</v>
      </c>
      <c r="G26" s="15">
        <v>10053</v>
      </c>
      <c r="H26" s="8">
        <v>43923</v>
      </c>
      <c r="I26" s="15">
        <v>10053</v>
      </c>
      <c r="J26" s="9" t="s">
        <v>17</v>
      </c>
      <c r="K26" s="8">
        <v>43923</v>
      </c>
      <c r="L26" s="4">
        <v>2020</v>
      </c>
      <c r="M26" s="5"/>
      <c r="N26" s="9" t="s">
        <v>70</v>
      </c>
    </row>
    <row r="27" spans="1:14" ht="63.75">
      <c r="A27" s="1" t="s">
        <v>72</v>
      </c>
      <c r="B27" s="4" t="s">
        <v>14</v>
      </c>
      <c r="C27" s="27" t="s">
        <v>73</v>
      </c>
      <c r="D27" s="44" t="s">
        <v>360</v>
      </c>
      <c r="E27" s="6" t="s">
        <v>16</v>
      </c>
      <c r="F27" s="6" t="s">
        <v>16</v>
      </c>
      <c r="G27" s="16">
        <v>13500</v>
      </c>
      <c r="H27" s="8">
        <v>43923</v>
      </c>
      <c r="I27" s="16">
        <v>13500</v>
      </c>
      <c r="J27" s="9" t="s">
        <v>17</v>
      </c>
      <c r="K27" s="8">
        <v>43923</v>
      </c>
      <c r="L27" s="4">
        <v>2020</v>
      </c>
      <c r="M27" s="5"/>
      <c r="N27" s="9" t="s">
        <v>70</v>
      </c>
    </row>
    <row r="28" spans="1:14" ht="63.75">
      <c r="A28" s="1" t="s">
        <v>74</v>
      </c>
      <c r="B28" s="4" t="s">
        <v>14</v>
      </c>
      <c r="C28" s="27" t="s">
        <v>75</v>
      </c>
      <c r="D28" s="44" t="s">
        <v>360</v>
      </c>
      <c r="E28" s="6" t="s">
        <v>23</v>
      </c>
      <c r="F28" s="6" t="s">
        <v>23</v>
      </c>
      <c r="G28" s="15">
        <v>36000</v>
      </c>
      <c r="H28" s="8">
        <v>43909</v>
      </c>
      <c r="I28" s="15">
        <v>36000</v>
      </c>
      <c r="J28" s="9" t="s">
        <v>17</v>
      </c>
      <c r="K28" s="8">
        <v>43909</v>
      </c>
      <c r="L28" s="4">
        <v>2020</v>
      </c>
      <c r="M28" s="5"/>
      <c r="N28" s="9" t="s">
        <v>76</v>
      </c>
    </row>
    <row r="29" spans="1:14" ht="38.25">
      <c r="A29" s="1" t="s">
        <v>77</v>
      </c>
      <c r="B29" s="4" t="s">
        <v>14</v>
      </c>
      <c r="C29" s="27" t="s">
        <v>78</v>
      </c>
      <c r="D29" s="44" t="s">
        <v>360</v>
      </c>
      <c r="E29" s="6" t="s">
        <v>79</v>
      </c>
      <c r="F29" s="6" t="s">
        <v>79</v>
      </c>
      <c r="G29" s="7">
        <v>9000</v>
      </c>
      <c r="H29" s="8">
        <v>43930</v>
      </c>
      <c r="I29" s="7">
        <v>9000</v>
      </c>
      <c r="J29" s="9" t="s">
        <v>17</v>
      </c>
      <c r="K29" s="8">
        <v>43930</v>
      </c>
      <c r="L29" s="4">
        <v>2020</v>
      </c>
      <c r="M29" s="5"/>
      <c r="N29" s="9" t="s">
        <v>80</v>
      </c>
    </row>
    <row r="30" spans="1:14" ht="51">
      <c r="A30" s="1" t="s">
        <v>72</v>
      </c>
      <c r="B30" s="4" t="s">
        <v>14</v>
      </c>
      <c r="C30" s="27" t="s">
        <v>81</v>
      </c>
      <c r="D30" s="44" t="s">
        <v>360</v>
      </c>
      <c r="E30" s="6" t="s">
        <v>16</v>
      </c>
      <c r="F30" s="6" t="s">
        <v>16</v>
      </c>
      <c r="G30" s="49">
        <v>13500</v>
      </c>
      <c r="H30" s="8">
        <v>43930</v>
      </c>
      <c r="I30" s="17">
        <v>13500</v>
      </c>
      <c r="J30" s="9" t="s">
        <v>17</v>
      </c>
      <c r="K30" s="8">
        <v>43930</v>
      </c>
      <c r="L30" s="4">
        <v>2020</v>
      </c>
      <c r="M30" s="5"/>
      <c r="N30" s="9" t="s">
        <v>80</v>
      </c>
    </row>
    <row r="31" spans="1:14" ht="38.25">
      <c r="A31" s="19" t="s">
        <v>82</v>
      </c>
      <c r="B31" s="4" t="s">
        <v>14</v>
      </c>
      <c r="C31" s="27" t="s">
        <v>83</v>
      </c>
      <c r="D31" s="44" t="s">
        <v>360</v>
      </c>
      <c r="E31" s="6" t="s">
        <v>84</v>
      </c>
      <c r="F31" s="6" t="s">
        <v>84</v>
      </c>
      <c r="G31" s="18">
        <v>752.0983606557377</v>
      </c>
      <c r="H31" s="8">
        <v>43930</v>
      </c>
      <c r="I31" s="18">
        <v>752.0983606557377</v>
      </c>
      <c r="J31" s="9" t="s">
        <v>17</v>
      </c>
      <c r="K31" s="8">
        <v>43930</v>
      </c>
      <c r="L31" s="4">
        <v>2020</v>
      </c>
      <c r="M31" s="5"/>
      <c r="N31" s="9" t="s">
        <v>80</v>
      </c>
    </row>
    <row r="32" spans="1:14" ht="51">
      <c r="A32" s="1" t="s">
        <v>85</v>
      </c>
      <c r="B32" s="4" t="s">
        <v>14</v>
      </c>
      <c r="C32" s="27" t="s">
        <v>86</v>
      </c>
      <c r="D32" s="44" t="s">
        <v>360</v>
      </c>
      <c r="E32" s="6" t="s">
        <v>87</v>
      </c>
      <c r="F32" s="6" t="s">
        <v>87</v>
      </c>
      <c r="G32" s="12">
        <v>30700</v>
      </c>
      <c r="H32" s="8">
        <v>43930</v>
      </c>
      <c r="I32" s="12">
        <v>30700</v>
      </c>
      <c r="J32" s="9" t="s">
        <v>17</v>
      </c>
      <c r="K32" s="8">
        <v>43930</v>
      </c>
      <c r="L32" s="4">
        <v>2020</v>
      </c>
      <c r="M32" s="5"/>
      <c r="N32" s="9" t="s">
        <v>80</v>
      </c>
    </row>
    <row r="33" spans="1:14" ht="51">
      <c r="A33" s="1" t="s">
        <v>89</v>
      </c>
      <c r="B33" s="4" t="s">
        <v>14</v>
      </c>
      <c r="C33" s="27" t="s">
        <v>88</v>
      </c>
      <c r="D33" s="44" t="s">
        <v>360</v>
      </c>
      <c r="E33" s="6" t="s">
        <v>90</v>
      </c>
      <c r="F33" s="6" t="s">
        <v>90</v>
      </c>
      <c r="G33" s="7">
        <v>8721.696721311475</v>
      </c>
      <c r="H33" s="8">
        <v>43930</v>
      </c>
      <c r="I33" s="7">
        <v>8721.696721311475</v>
      </c>
      <c r="J33" s="9" t="s">
        <v>17</v>
      </c>
      <c r="K33" s="8">
        <v>43930</v>
      </c>
      <c r="L33" s="4">
        <v>2020</v>
      </c>
      <c r="M33" s="5"/>
      <c r="N33" s="9" t="s">
        <v>80</v>
      </c>
    </row>
    <row r="34" spans="1:14" ht="76.5">
      <c r="A34" s="1" t="s">
        <v>91</v>
      </c>
      <c r="B34" s="4" t="s">
        <v>14</v>
      </c>
      <c r="C34" s="27" t="s">
        <v>92</v>
      </c>
      <c r="D34" s="44" t="s">
        <v>360</v>
      </c>
      <c r="E34" s="31" t="s">
        <v>93</v>
      </c>
      <c r="F34" s="31" t="s">
        <v>93</v>
      </c>
      <c r="G34" s="7">
        <v>41500</v>
      </c>
      <c r="H34" s="8">
        <v>43930</v>
      </c>
      <c r="I34" s="7">
        <v>41500</v>
      </c>
      <c r="J34" s="9" t="s">
        <v>17</v>
      </c>
      <c r="K34" s="8">
        <v>43930</v>
      </c>
      <c r="L34" s="4">
        <v>2020</v>
      </c>
      <c r="M34" s="5"/>
      <c r="N34" s="9" t="s">
        <v>80</v>
      </c>
    </row>
    <row r="35" spans="1:14" ht="89.25">
      <c r="A35" s="1" t="s">
        <v>355</v>
      </c>
      <c r="B35" s="4" t="s">
        <v>14</v>
      </c>
      <c r="C35" s="27" t="s">
        <v>94</v>
      </c>
      <c r="D35" s="44" t="s">
        <v>361</v>
      </c>
      <c r="E35" s="52" t="s">
        <v>364</v>
      </c>
      <c r="F35" s="52" t="s">
        <v>364</v>
      </c>
      <c r="G35" s="12">
        <v>24293.5</v>
      </c>
      <c r="H35" s="8">
        <v>43838</v>
      </c>
      <c r="I35" s="12">
        <v>24293.5</v>
      </c>
      <c r="J35" s="9" t="s">
        <v>17</v>
      </c>
      <c r="K35" s="8">
        <v>43838</v>
      </c>
      <c r="L35" s="4">
        <v>2020</v>
      </c>
      <c r="M35" s="5"/>
      <c r="N35" s="60" t="s">
        <v>95</v>
      </c>
    </row>
    <row r="36" spans="1:14" ht="102">
      <c r="A36" s="1" t="s">
        <v>97</v>
      </c>
      <c r="B36" s="4" t="s">
        <v>14</v>
      </c>
      <c r="C36" s="27" t="s">
        <v>96</v>
      </c>
      <c r="D36" s="44" t="s">
        <v>361</v>
      </c>
      <c r="E36" s="6" t="s">
        <v>98</v>
      </c>
      <c r="F36" s="6" t="s">
        <v>98</v>
      </c>
      <c r="G36" s="12">
        <v>7200</v>
      </c>
      <c r="H36" s="8">
        <v>43993</v>
      </c>
      <c r="I36" s="12">
        <v>7200</v>
      </c>
      <c r="J36" s="9" t="s">
        <v>17</v>
      </c>
      <c r="K36" s="8">
        <v>43993</v>
      </c>
      <c r="L36" s="4">
        <v>2020</v>
      </c>
      <c r="M36" s="5"/>
      <c r="N36" s="9" t="s">
        <v>99</v>
      </c>
    </row>
    <row r="37" spans="1:14" ht="89.25">
      <c r="A37" s="1" t="s">
        <v>101</v>
      </c>
      <c r="B37" s="4" t="s">
        <v>14</v>
      </c>
      <c r="C37" s="27" t="s">
        <v>100</v>
      </c>
      <c r="D37" s="44" t="s">
        <v>361</v>
      </c>
      <c r="E37" s="6" t="s">
        <v>102</v>
      </c>
      <c r="F37" s="6" t="s">
        <v>103</v>
      </c>
      <c r="G37" s="15">
        <v>11909.25</v>
      </c>
      <c r="H37" s="8">
        <v>43979</v>
      </c>
      <c r="I37" s="15">
        <v>11909.25</v>
      </c>
      <c r="J37" s="9" t="s">
        <v>17</v>
      </c>
      <c r="K37" s="8">
        <v>43979</v>
      </c>
      <c r="L37" s="4">
        <v>2020</v>
      </c>
      <c r="M37" s="5"/>
      <c r="N37" s="9" t="s">
        <v>104</v>
      </c>
    </row>
    <row r="38" spans="1:14" ht="89.25">
      <c r="A38" s="1" t="s">
        <v>105</v>
      </c>
      <c r="B38" s="4" t="s">
        <v>14</v>
      </c>
      <c r="C38" s="27" t="s">
        <v>100</v>
      </c>
      <c r="D38" s="44" t="s">
        <v>361</v>
      </c>
      <c r="E38" s="53" t="s">
        <v>362</v>
      </c>
      <c r="F38" s="53" t="s">
        <v>363</v>
      </c>
      <c r="G38" s="12">
        <v>18092.8</v>
      </c>
      <c r="H38" s="8">
        <v>43944</v>
      </c>
      <c r="I38" s="12">
        <v>18092.8</v>
      </c>
      <c r="J38" s="9" t="s">
        <v>17</v>
      </c>
      <c r="K38" s="8">
        <v>43944</v>
      </c>
      <c r="L38" s="4">
        <v>2020</v>
      </c>
      <c r="M38" s="5"/>
      <c r="N38" s="9" t="s">
        <v>106</v>
      </c>
    </row>
    <row r="39" spans="1:14" ht="102">
      <c r="A39" s="1" t="s">
        <v>108</v>
      </c>
      <c r="B39" s="4" t="s">
        <v>14</v>
      </c>
      <c r="C39" s="27" t="s">
        <v>107</v>
      </c>
      <c r="D39" s="44" t="s">
        <v>361</v>
      </c>
      <c r="E39" s="6" t="s">
        <v>109</v>
      </c>
      <c r="F39" s="6" t="s">
        <v>109</v>
      </c>
      <c r="G39" s="20">
        <v>2980</v>
      </c>
      <c r="H39" s="8">
        <v>43979</v>
      </c>
      <c r="I39" s="20">
        <v>2980</v>
      </c>
      <c r="J39" s="9" t="s">
        <v>17</v>
      </c>
      <c r="K39" s="8">
        <v>43979</v>
      </c>
      <c r="L39" s="4">
        <v>2020</v>
      </c>
      <c r="M39" s="5"/>
      <c r="N39" s="9" t="s">
        <v>110</v>
      </c>
    </row>
    <row r="40" spans="1:14" ht="102">
      <c r="A40" s="1" t="s">
        <v>112</v>
      </c>
      <c r="B40" s="4" t="s">
        <v>14</v>
      </c>
      <c r="C40" s="27" t="s">
        <v>111</v>
      </c>
      <c r="D40" s="44" t="s">
        <v>361</v>
      </c>
      <c r="E40" s="9" t="s">
        <v>40</v>
      </c>
      <c r="F40" s="9" t="s">
        <v>40</v>
      </c>
      <c r="G40" s="20">
        <v>2400</v>
      </c>
      <c r="H40" s="8">
        <v>43951</v>
      </c>
      <c r="I40" s="20">
        <v>2400</v>
      </c>
      <c r="J40" s="9" t="s">
        <v>17</v>
      </c>
      <c r="K40" s="8">
        <v>43951</v>
      </c>
      <c r="L40" s="4">
        <v>2020</v>
      </c>
      <c r="M40" s="5"/>
      <c r="N40" s="9" t="s">
        <v>113</v>
      </c>
    </row>
    <row r="41" spans="1:14" ht="102">
      <c r="A41" s="1" t="s">
        <v>115</v>
      </c>
      <c r="B41" s="4" t="s">
        <v>14</v>
      </c>
      <c r="C41" s="27" t="s">
        <v>114</v>
      </c>
      <c r="D41" s="44" t="s">
        <v>361</v>
      </c>
      <c r="E41" s="6" t="s">
        <v>116</v>
      </c>
      <c r="F41" s="6" t="s">
        <v>116</v>
      </c>
      <c r="G41" s="20">
        <v>32000</v>
      </c>
      <c r="H41" s="8">
        <v>43972</v>
      </c>
      <c r="I41" s="20">
        <v>32000</v>
      </c>
      <c r="J41" s="9" t="s">
        <v>17</v>
      </c>
      <c r="K41" s="8">
        <v>43972</v>
      </c>
      <c r="L41" s="4">
        <v>2020</v>
      </c>
      <c r="M41" s="5"/>
      <c r="N41" s="9" t="s">
        <v>117</v>
      </c>
    </row>
    <row r="42" spans="1:14" ht="89.25">
      <c r="A42" s="1" t="s">
        <v>25</v>
      </c>
      <c r="B42" s="4" t="s">
        <v>14</v>
      </c>
      <c r="C42" s="27" t="s">
        <v>118</v>
      </c>
      <c r="D42" s="44" t="s">
        <v>361</v>
      </c>
      <c r="E42" s="6" t="s">
        <v>16</v>
      </c>
      <c r="F42" s="6" t="s">
        <v>16</v>
      </c>
      <c r="G42" s="20">
        <v>9900</v>
      </c>
      <c r="H42" s="8">
        <v>44295</v>
      </c>
      <c r="I42" s="20">
        <v>9900</v>
      </c>
      <c r="J42" s="9" t="s">
        <v>17</v>
      </c>
      <c r="K42" s="8">
        <v>44295</v>
      </c>
      <c r="L42" s="4">
        <v>2020</v>
      </c>
      <c r="M42" s="5"/>
      <c r="N42" s="9" t="s">
        <v>119</v>
      </c>
    </row>
    <row r="43" spans="1:14" ht="89.25">
      <c r="A43" s="1">
        <v>8290761868</v>
      </c>
      <c r="B43" s="4" t="s">
        <v>14</v>
      </c>
      <c r="C43" s="27" t="s">
        <v>120</v>
      </c>
      <c r="D43" s="21" t="s">
        <v>121</v>
      </c>
      <c r="E43" s="6" t="s">
        <v>122</v>
      </c>
      <c r="F43" s="6" t="s">
        <v>122</v>
      </c>
      <c r="G43" s="20">
        <v>219900</v>
      </c>
      <c r="H43" s="8">
        <v>43944</v>
      </c>
      <c r="I43" s="20">
        <v>219900</v>
      </c>
      <c r="J43" s="9" t="s">
        <v>17</v>
      </c>
      <c r="K43" s="8">
        <v>43944</v>
      </c>
      <c r="L43" s="4">
        <v>2020</v>
      </c>
      <c r="M43" s="5"/>
      <c r="N43" s="9" t="s">
        <v>123</v>
      </c>
    </row>
    <row r="44" spans="1:14" ht="114.75">
      <c r="A44" s="22" t="s">
        <v>125</v>
      </c>
      <c r="B44" s="4" t="s">
        <v>14</v>
      </c>
      <c r="C44" s="27" t="s">
        <v>124</v>
      </c>
      <c r="D44" s="45" t="s">
        <v>360</v>
      </c>
      <c r="E44" s="6" t="s">
        <v>126</v>
      </c>
      <c r="F44" s="6" t="s">
        <v>126</v>
      </c>
      <c r="G44" s="20">
        <v>3460</v>
      </c>
      <c r="H44" s="8">
        <v>43958</v>
      </c>
      <c r="I44" s="23">
        <v>3460</v>
      </c>
      <c r="J44" s="9" t="s">
        <v>17</v>
      </c>
      <c r="K44" s="8">
        <v>43958</v>
      </c>
      <c r="L44" s="4">
        <v>2020</v>
      </c>
      <c r="M44" s="5"/>
      <c r="N44" s="9" t="s">
        <v>127</v>
      </c>
    </row>
    <row r="45" spans="1:14" ht="127.5">
      <c r="A45" s="19" t="s">
        <v>129</v>
      </c>
      <c r="B45" s="4" t="s">
        <v>14</v>
      </c>
      <c r="C45" s="27" t="s">
        <v>128</v>
      </c>
      <c r="D45" s="45" t="s">
        <v>360</v>
      </c>
      <c r="E45" s="6" t="s">
        <v>130</v>
      </c>
      <c r="F45" s="6" t="s">
        <v>130</v>
      </c>
      <c r="G45" s="18">
        <v>50475</v>
      </c>
      <c r="H45" s="8">
        <v>43937</v>
      </c>
      <c r="I45" s="18">
        <v>50475</v>
      </c>
      <c r="J45" s="9" t="s">
        <v>17</v>
      </c>
      <c r="K45" s="8">
        <v>43937</v>
      </c>
      <c r="L45" s="4">
        <v>2020</v>
      </c>
      <c r="M45" s="5"/>
      <c r="N45" s="9" t="s">
        <v>131</v>
      </c>
    </row>
    <row r="46" spans="1:14" ht="51">
      <c r="A46" s="1" t="s">
        <v>133</v>
      </c>
      <c r="B46" s="4" t="s">
        <v>14</v>
      </c>
      <c r="C46" s="27" t="s">
        <v>132</v>
      </c>
      <c r="D46" s="46" t="s">
        <v>361</v>
      </c>
      <c r="E46" s="6" t="s">
        <v>23</v>
      </c>
      <c r="F46" s="6" t="s">
        <v>23</v>
      </c>
      <c r="G46" s="24">
        <v>34910</v>
      </c>
      <c r="H46" s="8">
        <v>44000</v>
      </c>
      <c r="I46" s="24">
        <v>34910</v>
      </c>
      <c r="J46" s="9" t="s">
        <v>17</v>
      </c>
      <c r="K46" s="8">
        <v>44000</v>
      </c>
      <c r="L46" s="4">
        <v>2020</v>
      </c>
      <c r="M46" s="5"/>
      <c r="N46" s="9" t="s">
        <v>134</v>
      </c>
    </row>
    <row r="47" spans="1:14" ht="114.75">
      <c r="A47" s="1" t="s">
        <v>136</v>
      </c>
      <c r="B47" s="4" t="s">
        <v>14</v>
      </c>
      <c r="C47" s="27" t="s">
        <v>135</v>
      </c>
      <c r="D47" s="46" t="s">
        <v>361</v>
      </c>
      <c r="E47" s="37" t="s">
        <v>138</v>
      </c>
      <c r="F47" s="6" t="s">
        <v>137</v>
      </c>
      <c r="G47" s="26">
        <v>28960</v>
      </c>
      <c r="H47" s="54" t="s">
        <v>284</v>
      </c>
      <c r="I47" s="26">
        <v>28960</v>
      </c>
      <c r="J47" s="4" t="s">
        <v>17</v>
      </c>
      <c r="K47" s="8">
        <v>43979</v>
      </c>
      <c r="L47" s="4">
        <v>2020</v>
      </c>
      <c r="M47" s="5"/>
      <c r="N47" s="4" t="s">
        <v>139</v>
      </c>
    </row>
    <row r="48" spans="1:14" ht="102">
      <c r="A48" s="2" t="s">
        <v>141</v>
      </c>
      <c r="B48" s="4" t="s">
        <v>14</v>
      </c>
      <c r="C48" s="27" t="s">
        <v>140</v>
      </c>
      <c r="D48" s="46" t="s">
        <v>361</v>
      </c>
      <c r="E48" s="11" t="s">
        <v>142</v>
      </c>
      <c r="F48" s="4" t="s">
        <v>143</v>
      </c>
      <c r="G48" s="38">
        <v>14899.900000000001</v>
      </c>
      <c r="H48" s="55">
        <v>43979</v>
      </c>
      <c r="I48" s="38">
        <v>14899.900000000001</v>
      </c>
      <c r="J48" s="4" t="s">
        <v>17</v>
      </c>
      <c r="K48" s="8">
        <v>43979</v>
      </c>
      <c r="L48" s="4">
        <v>2020</v>
      </c>
      <c r="M48" s="5"/>
      <c r="N48" s="4" t="s">
        <v>144</v>
      </c>
    </row>
    <row r="49" spans="1:14" ht="63.75">
      <c r="A49" s="27" t="s">
        <v>145</v>
      </c>
      <c r="B49" s="4" t="s">
        <v>14</v>
      </c>
      <c r="C49" s="27" t="s">
        <v>146</v>
      </c>
      <c r="D49" s="46" t="s">
        <v>361</v>
      </c>
      <c r="E49" s="6" t="s">
        <v>304</v>
      </c>
      <c r="F49" s="6" t="s">
        <v>304</v>
      </c>
      <c r="G49" s="38">
        <v>14949</v>
      </c>
      <c r="H49" s="8">
        <v>43986</v>
      </c>
      <c r="I49" s="39">
        <v>14949</v>
      </c>
      <c r="J49" s="4" t="s">
        <v>17</v>
      </c>
      <c r="K49" s="8">
        <v>43986</v>
      </c>
      <c r="L49" s="4">
        <v>2020</v>
      </c>
      <c r="M49" s="5"/>
      <c r="N49" s="4" t="s">
        <v>147</v>
      </c>
    </row>
    <row r="50" spans="1:14" ht="102">
      <c r="A50" s="1" t="s">
        <v>149</v>
      </c>
      <c r="B50" s="4" t="s">
        <v>14</v>
      </c>
      <c r="C50" s="27" t="s">
        <v>148</v>
      </c>
      <c r="D50" s="46" t="s">
        <v>361</v>
      </c>
      <c r="E50" s="6" t="s">
        <v>116</v>
      </c>
      <c r="F50" s="6" t="s">
        <v>116</v>
      </c>
      <c r="G50" s="26">
        <v>31000</v>
      </c>
      <c r="H50" s="8">
        <v>44028</v>
      </c>
      <c r="I50" s="25">
        <v>31000</v>
      </c>
      <c r="J50" s="4" t="s">
        <v>17</v>
      </c>
      <c r="K50" s="8">
        <v>44028</v>
      </c>
      <c r="L50" s="4">
        <v>2020</v>
      </c>
      <c r="M50" s="5"/>
      <c r="N50" s="4" t="s">
        <v>150</v>
      </c>
    </row>
    <row r="51" spans="1:14" ht="102">
      <c r="A51" s="1" t="s">
        <v>152</v>
      </c>
      <c r="B51" s="4" t="s">
        <v>14</v>
      </c>
      <c r="C51" s="58" t="s">
        <v>151</v>
      </c>
      <c r="D51" s="46" t="s">
        <v>361</v>
      </c>
      <c r="E51" s="6" t="s">
        <v>153</v>
      </c>
      <c r="F51" s="6" t="s">
        <v>153</v>
      </c>
      <c r="G51" s="49">
        <v>9800</v>
      </c>
      <c r="H51" s="8">
        <v>44035</v>
      </c>
      <c r="I51" s="17">
        <v>9800</v>
      </c>
      <c r="J51" s="4" t="s">
        <v>17</v>
      </c>
      <c r="K51" s="8">
        <v>44035</v>
      </c>
      <c r="L51" s="4">
        <v>2020</v>
      </c>
      <c r="M51" s="5"/>
      <c r="N51" s="4" t="s">
        <v>154</v>
      </c>
    </row>
    <row r="52" spans="1:14" ht="63.75">
      <c r="A52" s="29" t="s">
        <v>156</v>
      </c>
      <c r="B52" s="4" t="s">
        <v>14</v>
      </c>
      <c r="C52" s="32" t="s">
        <v>155</v>
      </c>
      <c r="D52" s="46" t="s">
        <v>361</v>
      </c>
      <c r="E52" s="11" t="s">
        <v>356</v>
      </c>
      <c r="F52" s="40" t="s">
        <v>157</v>
      </c>
      <c r="G52" s="30">
        <v>3886</v>
      </c>
      <c r="H52" s="8">
        <v>44014</v>
      </c>
      <c r="I52" s="30">
        <v>3886</v>
      </c>
      <c r="J52" s="4" t="s">
        <v>17</v>
      </c>
      <c r="K52" s="8">
        <v>44014</v>
      </c>
      <c r="L52" s="4">
        <v>2020</v>
      </c>
      <c r="M52" s="5"/>
      <c r="N52" s="4" t="s">
        <v>158</v>
      </c>
    </row>
    <row r="53" spans="1:14" ht="102">
      <c r="A53" s="29" t="s">
        <v>160</v>
      </c>
      <c r="B53" s="4" t="s">
        <v>14</v>
      </c>
      <c r="C53" s="32" t="s">
        <v>159</v>
      </c>
      <c r="D53" s="46" t="s">
        <v>361</v>
      </c>
      <c r="E53" s="31" t="s">
        <v>162</v>
      </c>
      <c r="F53" s="31" t="s">
        <v>162</v>
      </c>
      <c r="G53" s="30">
        <v>5720</v>
      </c>
      <c r="H53" s="8">
        <v>44091</v>
      </c>
      <c r="I53" s="30">
        <v>5720</v>
      </c>
      <c r="J53" s="4" t="s">
        <v>17</v>
      </c>
      <c r="K53" s="8">
        <v>44093</v>
      </c>
      <c r="L53" s="4">
        <v>2020</v>
      </c>
      <c r="M53" s="5"/>
      <c r="N53" s="4" t="s">
        <v>161</v>
      </c>
    </row>
    <row r="54" spans="1:14" ht="89.25">
      <c r="A54" s="29" t="s">
        <v>357</v>
      </c>
      <c r="B54" s="4" t="s">
        <v>14</v>
      </c>
      <c r="C54" s="32" t="s">
        <v>163</v>
      </c>
      <c r="D54" s="46" t="s">
        <v>361</v>
      </c>
      <c r="E54" s="31" t="s">
        <v>165</v>
      </c>
      <c r="F54" s="31" t="s">
        <v>165</v>
      </c>
      <c r="G54" s="30">
        <v>4950</v>
      </c>
      <c r="H54" s="8">
        <v>44084</v>
      </c>
      <c r="I54" s="30">
        <v>4950</v>
      </c>
      <c r="J54" s="4" t="s">
        <v>17</v>
      </c>
      <c r="K54" s="8">
        <v>44084</v>
      </c>
      <c r="L54" s="4">
        <v>2020</v>
      </c>
      <c r="M54" s="5"/>
      <c r="N54" s="4" t="s">
        <v>164</v>
      </c>
    </row>
    <row r="55" spans="1:14" ht="89.25">
      <c r="A55" s="29" t="s">
        <v>167</v>
      </c>
      <c r="B55" s="4" t="s">
        <v>14</v>
      </c>
      <c r="C55" s="32" t="s">
        <v>166</v>
      </c>
      <c r="D55" s="46" t="s">
        <v>361</v>
      </c>
      <c r="E55" s="31" t="s">
        <v>168</v>
      </c>
      <c r="F55" s="31" t="s">
        <v>168</v>
      </c>
      <c r="G55" s="30">
        <v>11467.54</v>
      </c>
      <c r="H55" s="8">
        <v>44021</v>
      </c>
      <c r="I55" s="30">
        <v>11467.54</v>
      </c>
      <c r="J55" s="4" t="s">
        <v>17</v>
      </c>
      <c r="K55" s="8">
        <v>44021</v>
      </c>
      <c r="L55" s="4">
        <v>2020</v>
      </c>
      <c r="M55" s="5"/>
      <c r="N55" s="4" t="s">
        <v>169</v>
      </c>
    </row>
    <row r="56" spans="1:14" ht="102">
      <c r="A56" s="29" t="s">
        <v>171</v>
      </c>
      <c r="B56" s="4" t="s">
        <v>14</v>
      </c>
      <c r="C56" s="32" t="s">
        <v>170</v>
      </c>
      <c r="D56" s="31" t="s">
        <v>361</v>
      </c>
      <c r="E56" s="31" t="s">
        <v>172</v>
      </c>
      <c r="F56" s="31" t="s">
        <v>53</v>
      </c>
      <c r="G56" s="30">
        <v>35163.23</v>
      </c>
      <c r="H56" s="54" t="s">
        <v>174</v>
      </c>
      <c r="I56" s="30">
        <v>35163.23</v>
      </c>
      <c r="J56" s="4" t="s">
        <v>17</v>
      </c>
      <c r="K56" s="8">
        <v>44077</v>
      </c>
      <c r="L56" s="4">
        <v>2020</v>
      </c>
      <c r="M56" s="5"/>
      <c r="N56" s="4" t="s">
        <v>173</v>
      </c>
    </row>
    <row r="57" spans="1:14" ht="102">
      <c r="A57" s="29" t="s">
        <v>176</v>
      </c>
      <c r="B57" s="4" t="s">
        <v>14</v>
      </c>
      <c r="C57" s="32" t="s">
        <v>175</v>
      </c>
      <c r="D57" s="31" t="s">
        <v>361</v>
      </c>
      <c r="E57" s="31" t="s">
        <v>177</v>
      </c>
      <c r="F57" s="31" t="s">
        <v>177</v>
      </c>
      <c r="G57" s="30">
        <v>34486</v>
      </c>
      <c r="H57" s="8" t="s">
        <v>179</v>
      </c>
      <c r="I57" s="30">
        <v>34486</v>
      </c>
      <c r="J57" s="4" t="s">
        <v>17</v>
      </c>
      <c r="K57" s="8">
        <v>44035</v>
      </c>
      <c r="L57" s="4">
        <v>2020</v>
      </c>
      <c r="M57" s="5"/>
      <c r="N57" s="4" t="s">
        <v>178</v>
      </c>
    </row>
    <row r="58" spans="1:14" ht="102">
      <c r="A58" s="29" t="s">
        <v>180</v>
      </c>
      <c r="B58" s="4" t="s">
        <v>14</v>
      </c>
      <c r="C58" s="32" t="s">
        <v>181</v>
      </c>
      <c r="D58" s="31" t="s">
        <v>361</v>
      </c>
      <c r="E58" s="6" t="s">
        <v>23</v>
      </c>
      <c r="F58" s="6" t="s">
        <v>23</v>
      </c>
      <c r="G58" s="30">
        <v>9900</v>
      </c>
      <c r="H58" s="8">
        <v>44097</v>
      </c>
      <c r="I58" s="30">
        <v>9900</v>
      </c>
      <c r="J58" s="4" t="s">
        <v>17</v>
      </c>
      <c r="K58" s="8">
        <v>44097</v>
      </c>
      <c r="L58" s="4">
        <v>2020</v>
      </c>
      <c r="M58" s="5"/>
      <c r="N58" s="4" t="s">
        <v>182</v>
      </c>
    </row>
    <row r="59" spans="1:14" ht="89.25">
      <c r="A59" s="29" t="s">
        <v>184</v>
      </c>
      <c r="B59" s="4" t="s">
        <v>14</v>
      </c>
      <c r="C59" s="32" t="s">
        <v>183</v>
      </c>
      <c r="D59" s="31" t="s">
        <v>361</v>
      </c>
      <c r="E59" s="6" t="s">
        <v>69</v>
      </c>
      <c r="F59" s="6" t="s">
        <v>69</v>
      </c>
      <c r="G59" s="30">
        <f>11354+1622</f>
        <v>12976</v>
      </c>
      <c r="H59" s="8">
        <v>44042</v>
      </c>
      <c r="I59" s="30">
        <f>11354+1622</f>
        <v>12976</v>
      </c>
      <c r="J59" s="4" t="s">
        <v>17</v>
      </c>
      <c r="K59" s="8">
        <v>44042</v>
      </c>
      <c r="L59" s="4">
        <v>2020</v>
      </c>
      <c r="M59" s="5"/>
      <c r="N59" s="4" t="s">
        <v>185</v>
      </c>
    </row>
    <row r="60" spans="1:14" ht="89.25">
      <c r="A60" s="29">
        <v>8444504127</v>
      </c>
      <c r="B60" s="4" t="s">
        <v>14</v>
      </c>
      <c r="C60" s="32" t="s">
        <v>186</v>
      </c>
      <c r="D60" s="31" t="s">
        <v>361</v>
      </c>
      <c r="E60" s="31" t="s">
        <v>187</v>
      </c>
      <c r="F60" s="31" t="s">
        <v>187</v>
      </c>
      <c r="G60" s="30">
        <v>3250</v>
      </c>
      <c r="H60" s="8">
        <v>44084</v>
      </c>
      <c r="I60" s="30">
        <v>3250</v>
      </c>
      <c r="J60" s="4" t="s">
        <v>17</v>
      </c>
      <c r="K60" s="8">
        <v>44084</v>
      </c>
      <c r="L60" s="4">
        <v>2020</v>
      </c>
      <c r="M60" s="5"/>
      <c r="N60" s="4" t="s">
        <v>188</v>
      </c>
    </row>
    <row r="61" spans="1:14" ht="89.25">
      <c r="A61" s="29" t="s">
        <v>189</v>
      </c>
      <c r="B61" s="4" t="s">
        <v>14</v>
      </c>
      <c r="C61" s="32" t="s">
        <v>190</v>
      </c>
      <c r="D61" s="31" t="s">
        <v>361</v>
      </c>
      <c r="E61" s="31" t="s">
        <v>53</v>
      </c>
      <c r="F61" s="31" t="s">
        <v>53</v>
      </c>
      <c r="G61" s="30">
        <v>8141.679999999999</v>
      </c>
      <c r="H61" s="8">
        <v>44084</v>
      </c>
      <c r="I61" s="30">
        <v>8141.679999999999</v>
      </c>
      <c r="J61" s="4" t="s">
        <v>17</v>
      </c>
      <c r="K61" s="8">
        <v>44084</v>
      </c>
      <c r="L61" s="4">
        <v>2020</v>
      </c>
      <c r="M61" s="5"/>
      <c r="N61" s="4" t="s">
        <v>191</v>
      </c>
    </row>
    <row r="62" spans="1:14" ht="102">
      <c r="A62" s="29" t="s">
        <v>193</v>
      </c>
      <c r="B62" s="4" t="s">
        <v>14</v>
      </c>
      <c r="C62" s="32" t="s">
        <v>192</v>
      </c>
      <c r="D62" s="31" t="s">
        <v>361</v>
      </c>
      <c r="E62" s="31" t="s">
        <v>194</v>
      </c>
      <c r="F62" s="31" t="s">
        <v>194</v>
      </c>
      <c r="G62" s="20">
        <v>100</v>
      </c>
      <c r="H62" s="8">
        <v>44048</v>
      </c>
      <c r="I62" s="20">
        <v>100</v>
      </c>
      <c r="J62" s="4" t="s">
        <v>17</v>
      </c>
      <c r="K62" s="8">
        <v>44048</v>
      </c>
      <c r="L62" s="4">
        <v>2020</v>
      </c>
      <c r="M62" s="5"/>
      <c r="N62" s="4" t="s">
        <v>195</v>
      </c>
    </row>
    <row r="63" spans="1:14" ht="114.75">
      <c r="A63" s="29" t="s">
        <v>198</v>
      </c>
      <c r="B63" s="4" t="s">
        <v>14</v>
      </c>
      <c r="C63" s="32" t="s">
        <v>196</v>
      </c>
      <c r="D63" s="31" t="s">
        <v>361</v>
      </c>
      <c r="E63" s="31" t="s">
        <v>116</v>
      </c>
      <c r="F63" s="31" t="s">
        <v>116</v>
      </c>
      <c r="G63" s="30">
        <v>4000</v>
      </c>
      <c r="H63" s="8">
        <v>44048</v>
      </c>
      <c r="I63" s="30">
        <v>4000</v>
      </c>
      <c r="J63" s="4" t="s">
        <v>17</v>
      </c>
      <c r="K63" s="8">
        <v>44048</v>
      </c>
      <c r="L63" s="4">
        <v>2020</v>
      </c>
      <c r="M63" s="5"/>
      <c r="N63" s="4" t="s">
        <v>197</v>
      </c>
    </row>
    <row r="64" spans="1:14" ht="89.25">
      <c r="A64" s="29" t="s">
        <v>199</v>
      </c>
      <c r="B64" s="4" t="s">
        <v>14</v>
      </c>
      <c r="C64" s="32" t="s">
        <v>100</v>
      </c>
      <c r="D64" s="31" t="s">
        <v>361</v>
      </c>
      <c r="E64" s="31" t="s">
        <v>365</v>
      </c>
      <c r="F64" s="31" t="s">
        <v>365</v>
      </c>
      <c r="G64" s="30">
        <v>11265</v>
      </c>
      <c r="H64" s="8">
        <v>44035</v>
      </c>
      <c r="I64" s="30">
        <v>11265</v>
      </c>
      <c r="J64" s="4" t="s">
        <v>17</v>
      </c>
      <c r="K64" s="8">
        <v>44035</v>
      </c>
      <c r="L64" s="4">
        <v>2020</v>
      </c>
      <c r="M64" s="5"/>
      <c r="N64" s="4" t="s">
        <v>200</v>
      </c>
    </row>
    <row r="65" spans="1:14" ht="89.25">
      <c r="A65" s="29" t="s">
        <v>202</v>
      </c>
      <c r="B65" s="4" t="s">
        <v>14</v>
      </c>
      <c r="C65" s="32" t="s">
        <v>201</v>
      </c>
      <c r="D65" s="31" t="s">
        <v>361</v>
      </c>
      <c r="E65" s="31" t="s">
        <v>203</v>
      </c>
      <c r="F65" s="31" t="s">
        <v>203</v>
      </c>
      <c r="G65" s="30">
        <v>30306.38</v>
      </c>
      <c r="H65" s="8">
        <v>44091</v>
      </c>
      <c r="I65" s="30">
        <v>30306.38</v>
      </c>
      <c r="J65" s="4" t="s">
        <v>17</v>
      </c>
      <c r="K65" s="8">
        <v>44091</v>
      </c>
      <c r="L65" s="4">
        <v>2020</v>
      </c>
      <c r="M65" s="5"/>
      <c r="N65" s="4" t="s">
        <v>358</v>
      </c>
    </row>
    <row r="66" spans="1:14" ht="102">
      <c r="A66" s="29" t="s">
        <v>205</v>
      </c>
      <c r="B66" s="4" t="s">
        <v>14</v>
      </c>
      <c r="C66" s="32" t="s">
        <v>204</v>
      </c>
      <c r="D66" s="31" t="s">
        <v>361</v>
      </c>
      <c r="E66" s="31" t="s">
        <v>206</v>
      </c>
      <c r="F66" s="31" t="s">
        <v>206</v>
      </c>
      <c r="G66" s="30">
        <v>37371.14</v>
      </c>
      <c r="H66" s="8">
        <v>44091</v>
      </c>
      <c r="I66" s="30">
        <v>37371.14</v>
      </c>
      <c r="J66" s="4" t="s">
        <v>17</v>
      </c>
      <c r="K66" s="8">
        <v>44091</v>
      </c>
      <c r="L66" s="4">
        <v>2020</v>
      </c>
      <c r="M66" s="5"/>
      <c r="N66" s="4" t="s">
        <v>207</v>
      </c>
    </row>
    <row r="67" spans="1:14" ht="114.75">
      <c r="A67" s="29" t="s">
        <v>209</v>
      </c>
      <c r="B67" s="4" t="s">
        <v>14</v>
      </c>
      <c r="C67" s="32" t="s">
        <v>208</v>
      </c>
      <c r="D67" s="31" t="s">
        <v>361</v>
      </c>
      <c r="E67" s="35" t="s">
        <v>194</v>
      </c>
      <c r="F67" s="35" t="s">
        <v>194</v>
      </c>
      <c r="G67" s="20">
        <v>100</v>
      </c>
      <c r="H67" s="8">
        <v>43972</v>
      </c>
      <c r="I67" s="20">
        <v>100</v>
      </c>
      <c r="J67" s="4" t="s">
        <v>17</v>
      </c>
      <c r="K67" s="8">
        <v>43972</v>
      </c>
      <c r="L67" s="4">
        <v>2020</v>
      </c>
      <c r="M67" s="5"/>
      <c r="N67" s="4" t="s">
        <v>210</v>
      </c>
    </row>
    <row r="68" spans="1:14" ht="102">
      <c r="A68" s="28" t="s">
        <v>212</v>
      </c>
      <c r="B68" s="4" t="s">
        <v>14</v>
      </c>
      <c r="C68" s="32" t="s">
        <v>211</v>
      </c>
      <c r="D68" s="31" t="s">
        <v>361</v>
      </c>
      <c r="E68" s="35" t="s">
        <v>213</v>
      </c>
      <c r="F68" s="35" t="s">
        <v>213</v>
      </c>
      <c r="G68" s="30">
        <v>3000</v>
      </c>
      <c r="H68" s="8">
        <v>44014</v>
      </c>
      <c r="I68" s="30">
        <v>3000</v>
      </c>
      <c r="J68" s="4" t="s">
        <v>17</v>
      </c>
      <c r="K68" s="8">
        <v>44014</v>
      </c>
      <c r="L68" s="4">
        <v>2020</v>
      </c>
      <c r="M68" s="5"/>
      <c r="N68" s="4" t="s">
        <v>214</v>
      </c>
    </row>
    <row r="69" spans="1:14" ht="102">
      <c r="A69" s="29" t="s">
        <v>216</v>
      </c>
      <c r="B69" s="4" t="s">
        <v>14</v>
      </c>
      <c r="C69" s="32" t="s">
        <v>215</v>
      </c>
      <c r="D69" s="31" t="s">
        <v>361</v>
      </c>
      <c r="E69" s="31" t="s">
        <v>217</v>
      </c>
      <c r="F69" s="31" t="s">
        <v>217</v>
      </c>
      <c r="G69" s="30">
        <v>2700</v>
      </c>
      <c r="H69" s="8">
        <v>44154</v>
      </c>
      <c r="I69" s="30">
        <v>2700</v>
      </c>
      <c r="J69" s="4" t="s">
        <v>17</v>
      </c>
      <c r="K69" s="8">
        <v>44154</v>
      </c>
      <c r="L69" s="4">
        <v>2020</v>
      </c>
      <c r="M69" s="5"/>
      <c r="N69" s="4" t="s">
        <v>218</v>
      </c>
    </row>
    <row r="70" spans="1:14" ht="89.25">
      <c r="A70" s="29" t="s">
        <v>220</v>
      </c>
      <c r="B70" s="4" t="s">
        <v>14</v>
      </c>
      <c r="C70" s="32" t="s">
        <v>219</v>
      </c>
      <c r="D70" s="31" t="s">
        <v>361</v>
      </c>
      <c r="E70" s="31" t="s">
        <v>53</v>
      </c>
      <c r="F70" s="31" t="s">
        <v>53</v>
      </c>
      <c r="G70" s="30">
        <v>9900</v>
      </c>
      <c r="H70" s="8">
        <v>44126</v>
      </c>
      <c r="I70" s="30">
        <v>9900</v>
      </c>
      <c r="J70" s="4" t="s">
        <v>17</v>
      </c>
      <c r="K70" s="8">
        <v>44126</v>
      </c>
      <c r="L70" s="4">
        <v>2020</v>
      </c>
      <c r="M70" s="5"/>
      <c r="N70" s="4" t="s">
        <v>221</v>
      </c>
    </row>
    <row r="71" spans="1:14" ht="102">
      <c r="A71" s="33" t="s">
        <v>256</v>
      </c>
      <c r="B71" s="4" t="s">
        <v>14</v>
      </c>
      <c r="C71" s="32" t="s">
        <v>222</v>
      </c>
      <c r="D71" s="31" t="s">
        <v>361</v>
      </c>
      <c r="E71" s="35" t="s">
        <v>279</v>
      </c>
      <c r="F71" s="35" t="s">
        <v>279</v>
      </c>
      <c r="G71" s="30">
        <v>25353.41</v>
      </c>
      <c r="H71" s="8">
        <v>44126</v>
      </c>
      <c r="I71" s="30">
        <v>25353.41</v>
      </c>
      <c r="J71" s="4" t="s">
        <v>17</v>
      </c>
      <c r="K71" s="8">
        <v>44126</v>
      </c>
      <c r="L71" s="4">
        <v>2020</v>
      </c>
      <c r="M71" s="5"/>
      <c r="N71" s="4" t="s">
        <v>278</v>
      </c>
    </row>
    <row r="72" spans="1:14" ht="76.5">
      <c r="A72" s="33" t="s">
        <v>257</v>
      </c>
      <c r="B72" s="4" t="s">
        <v>14</v>
      </c>
      <c r="C72" s="32" t="s">
        <v>223</v>
      </c>
      <c r="D72" s="31" t="s">
        <v>361</v>
      </c>
      <c r="E72" s="11" t="s">
        <v>280</v>
      </c>
      <c r="F72" s="35" t="s">
        <v>69</v>
      </c>
      <c r="G72" s="30">
        <v>9949</v>
      </c>
      <c r="H72" s="8">
        <v>44147</v>
      </c>
      <c r="I72" s="30">
        <v>9949</v>
      </c>
      <c r="J72" s="4" t="s">
        <v>17</v>
      </c>
      <c r="K72" s="8">
        <v>44147</v>
      </c>
      <c r="L72" s="4">
        <v>2020</v>
      </c>
      <c r="M72" s="5"/>
      <c r="N72" s="4" t="s">
        <v>281</v>
      </c>
    </row>
    <row r="73" spans="1:14" ht="102">
      <c r="A73" s="33" t="s">
        <v>258</v>
      </c>
      <c r="B73" s="4" t="s">
        <v>14</v>
      </c>
      <c r="C73" s="32" t="s">
        <v>224</v>
      </c>
      <c r="D73" s="31" t="s">
        <v>361</v>
      </c>
      <c r="E73" s="37" t="s">
        <v>282</v>
      </c>
      <c r="F73" s="31" t="s">
        <v>366</v>
      </c>
      <c r="G73" s="30">
        <v>20100</v>
      </c>
      <c r="H73" s="8">
        <v>44140</v>
      </c>
      <c r="I73" s="30">
        <v>20100</v>
      </c>
      <c r="J73" s="4" t="s">
        <v>17</v>
      </c>
      <c r="K73" s="8">
        <v>44140</v>
      </c>
      <c r="L73" s="4">
        <v>2020</v>
      </c>
      <c r="M73" s="5"/>
      <c r="N73" s="4" t="s">
        <v>283</v>
      </c>
    </row>
    <row r="74" spans="1:14" ht="102">
      <c r="A74" s="33" t="s">
        <v>259</v>
      </c>
      <c r="B74" s="4" t="s">
        <v>14</v>
      </c>
      <c r="C74" s="32" t="s">
        <v>225</v>
      </c>
      <c r="D74" s="31" t="s">
        <v>361</v>
      </c>
      <c r="E74" s="31" t="s">
        <v>177</v>
      </c>
      <c r="F74" s="31" t="s">
        <v>177</v>
      </c>
      <c r="G74" s="30">
        <v>13701.000000000002</v>
      </c>
      <c r="H74" s="8">
        <v>44112</v>
      </c>
      <c r="I74" s="30">
        <v>13701.000000000002</v>
      </c>
      <c r="J74" s="4" t="s">
        <v>17</v>
      </c>
      <c r="K74" s="8">
        <v>44112</v>
      </c>
      <c r="L74" s="4">
        <v>2020</v>
      </c>
      <c r="M74" s="5"/>
      <c r="N74" s="4" t="s">
        <v>285</v>
      </c>
    </row>
    <row r="75" spans="1:14" ht="76.5">
      <c r="A75" s="33" t="s">
        <v>260</v>
      </c>
      <c r="B75" s="4" t="s">
        <v>14</v>
      </c>
      <c r="C75" s="32" t="s">
        <v>226</v>
      </c>
      <c r="D75" s="31" t="s">
        <v>361</v>
      </c>
      <c r="E75" s="35" t="s">
        <v>168</v>
      </c>
      <c r="F75" s="35" t="s">
        <v>168</v>
      </c>
      <c r="G75" s="30">
        <v>11633.44</v>
      </c>
      <c r="H75" s="8">
        <v>44118</v>
      </c>
      <c r="I75" s="30">
        <v>11633.44</v>
      </c>
      <c r="J75" s="4" t="s">
        <v>17</v>
      </c>
      <c r="K75" s="8">
        <v>44118</v>
      </c>
      <c r="L75" s="4">
        <v>2020</v>
      </c>
      <c r="M75" s="5"/>
      <c r="N75" s="4" t="s">
        <v>286</v>
      </c>
    </row>
    <row r="76" spans="1:14" ht="153">
      <c r="A76" s="33" t="s">
        <v>261</v>
      </c>
      <c r="B76" s="4" t="s">
        <v>14</v>
      </c>
      <c r="C76" s="32" t="s">
        <v>227</v>
      </c>
      <c r="D76" s="31" t="s">
        <v>361</v>
      </c>
      <c r="E76" s="31" t="s">
        <v>93</v>
      </c>
      <c r="F76" s="31" t="s">
        <v>93</v>
      </c>
      <c r="G76" s="30">
        <v>27760.24</v>
      </c>
      <c r="H76" s="8">
        <v>44112</v>
      </c>
      <c r="I76" s="30">
        <v>27760.24</v>
      </c>
      <c r="J76" s="4" t="s">
        <v>17</v>
      </c>
      <c r="K76" s="8">
        <v>44112</v>
      </c>
      <c r="L76" s="4">
        <v>2020</v>
      </c>
      <c r="M76" s="5"/>
      <c r="N76" s="4" t="s">
        <v>287</v>
      </c>
    </row>
    <row r="77" spans="1:14" ht="51">
      <c r="A77" s="33" t="s">
        <v>262</v>
      </c>
      <c r="B77" s="4" t="s">
        <v>14</v>
      </c>
      <c r="C77" s="32" t="s">
        <v>228</v>
      </c>
      <c r="D77" s="31" t="s">
        <v>361</v>
      </c>
      <c r="E77" s="31" t="s">
        <v>66</v>
      </c>
      <c r="F77" s="31" t="s">
        <v>66</v>
      </c>
      <c r="G77" s="20">
        <v>19770</v>
      </c>
      <c r="H77" s="8">
        <v>44182</v>
      </c>
      <c r="I77" s="20">
        <v>19770</v>
      </c>
      <c r="J77" s="4" t="s">
        <v>17</v>
      </c>
      <c r="K77" s="8">
        <v>44182</v>
      </c>
      <c r="L77" s="4">
        <v>2020</v>
      </c>
      <c r="M77" s="5"/>
      <c r="N77" s="4" t="s">
        <v>288</v>
      </c>
    </row>
    <row r="78" spans="1:14" ht="51">
      <c r="A78" s="33" t="s">
        <v>263</v>
      </c>
      <c r="B78" s="4" t="s">
        <v>14</v>
      </c>
      <c r="C78" s="32" t="s">
        <v>229</v>
      </c>
      <c r="D78" s="31" t="s">
        <v>361</v>
      </c>
      <c r="E78" s="35" t="s">
        <v>63</v>
      </c>
      <c r="F78" s="35" t="s">
        <v>63</v>
      </c>
      <c r="G78" s="30">
        <v>47400</v>
      </c>
      <c r="H78" s="8">
        <v>44161</v>
      </c>
      <c r="I78" s="30">
        <v>47400</v>
      </c>
      <c r="J78" s="4" t="s">
        <v>17</v>
      </c>
      <c r="K78" s="8">
        <v>44161</v>
      </c>
      <c r="L78" s="4">
        <v>2020</v>
      </c>
      <c r="M78" s="5"/>
      <c r="N78" s="4" t="s">
        <v>289</v>
      </c>
    </row>
    <row r="79" spans="1:14" ht="51">
      <c r="A79" s="33" t="s">
        <v>264</v>
      </c>
      <c r="B79" s="4" t="s">
        <v>14</v>
      </c>
      <c r="C79" s="32" t="s">
        <v>230</v>
      </c>
      <c r="D79" s="31" t="s">
        <v>361</v>
      </c>
      <c r="E79" s="34" t="s">
        <v>291</v>
      </c>
      <c r="F79" s="34" t="s">
        <v>291</v>
      </c>
      <c r="G79" s="30">
        <v>10580</v>
      </c>
      <c r="H79" s="8">
        <v>44182</v>
      </c>
      <c r="I79" s="30">
        <v>10580</v>
      </c>
      <c r="J79" s="4" t="s">
        <v>17</v>
      </c>
      <c r="K79" s="8">
        <v>44182</v>
      </c>
      <c r="L79" s="4">
        <v>2020</v>
      </c>
      <c r="M79" s="5"/>
      <c r="N79" s="4" t="s">
        <v>290</v>
      </c>
    </row>
    <row r="80" spans="1:14" ht="51">
      <c r="A80" s="33" t="s">
        <v>292</v>
      </c>
      <c r="B80" s="4" t="s">
        <v>14</v>
      </c>
      <c r="C80" s="32" t="s">
        <v>231</v>
      </c>
      <c r="D80" s="31" t="s">
        <v>361</v>
      </c>
      <c r="E80" s="31" t="s">
        <v>293</v>
      </c>
      <c r="F80" s="31" t="s">
        <v>293</v>
      </c>
      <c r="G80" s="30">
        <v>6786</v>
      </c>
      <c r="H80" s="8">
        <v>44147</v>
      </c>
      <c r="I80" s="30">
        <v>6786</v>
      </c>
      <c r="J80" s="4" t="s">
        <v>17</v>
      </c>
      <c r="K80" s="8">
        <v>44147</v>
      </c>
      <c r="L80" s="4">
        <v>2020</v>
      </c>
      <c r="M80" s="5"/>
      <c r="N80" s="4" t="s">
        <v>294</v>
      </c>
    </row>
    <row r="81" spans="1:14" ht="51">
      <c r="A81" s="33" t="s">
        <v>265</v>
      </c>
      <c r="B81" s="4" t="s">
        <v>14</v>
      </c>
      <c r="C81" s="32" t="s">
        <v>232</v>
      </c>
      <c r="D81" s="31" t="s">
        <v>361</v>
      </c>
      <c r="E81" s="31" t="s">
        <v>296</v>
      </c>
      <c r="F81" s="31" t="s">
        <v>296</v>
      </c>
      <c r="G81" s="20">
        <v>10200</v>
      </c>
      <c r="H81" s="8">
        <v>44147</v>
      </c>
      <c r="I81" s="20">
        <v>10200</v>
      </c>
      <c r="J81" s="4" t="s">
        <v>17</v>
      </c>
      <c r="K81" s="8">
        <v>44147</v>
      </c>
      <c r="L81" s="4">
        <v>2020</v>
      </c>
      <c r="M81" s="5"/>
      <c r="N81" s="4" t="s">
        <v>295</v>
      </c>
    </row>
    <row r="82" spans="1:14" ht="102">
      <c r="A82" s="33" t="s">
        <v>297</v>
      </c>
      <c r="B82" s="4" t="s">
        <v>14</v>
      </c>
      <c r="C82" s="32" t="s">
        <v>204</v>
      </c>
      <c r="D82" s="31" t="s">
        <v>361</v>
      </c>
      <c r="E82" s="31" t="s">
        <v>298</v>
      </c>
      <c r="F82" s="31" t="s">
        <v>298</v>
      </c>
      <c r="G82" s="30">
        <v>6149</v>
      </c>
      <c r="H82" s="8">
        <v>44126</v>
      </c>
      <c r="I82" s="30">
        <v>6149</v>
      </c>
      <c r="J82" s="4" t="s">
        <v>17</v>
      </c>
      <c r="K82" s="8">
        <v>44126</v>
      </c>
      <c r="L82" s="4">
        <v>2020</v>
      </c>
      <c r="M82" s="5"/>
      <c r="N82" s="4" t="s">
        <v>299</v>
      </c>
    </row>
    <row r="83" spans="1:14" ht="102">
      <c r="A83" s="33" t="s">
        <v>266</v>
      </c>
      <c r="B83" s="4" t="s">
        <v>14</v>
      </c>
      <c r="C83" s="32" t="s">
        <v>233</v>
      </c>
      <c r="D83" s="31" t="s">
        <v>361</v>
      </c>
      <c r="E83" s="34" t="s">
        <v>300</v>
      </c>
      <c r="F83" s="34" t="s">
        <v>300</v>
      </c>
      <c r="G83" s="30">
        <v>2000.5000000000002</v>
      </c>
      <c r="H83" s="8">
        <v>44154</v>
      </c>
      <c r="I83" s="30">
        <v>2000.5000000000002</v>
      </c>
      <c r="J83" s="4" t="s">
        <v>17</v>
      </c>
      <c r="K83" s="8">
        <v>44154</v>
      </c>
      <c r="L83" s="4">
        <v>2020</v>
      </c>
      <c r="M83" s="5"/>
      <c r="N83" s="4" t="s">
        <v>301</v>
      </c>
    </row>
    <row r="84" spans="1:14" ht="89.25">
      <c r="A84" s="33" t="s">
        <v>267</v>
      </c>
      <c r="B84" s="4" t="s">
        <v>14</v>
      </c>
      <c r="C84" s="32" t="s">
        <v>201</v>
      </c>
      <c r="D84" s="31" t="s">
        <v>361</v>
      </c>
      <c r="E84" s="31" t="s">
        <v>302</v>
      </c>
      <c r="F84" s="31" t="s">
        <v>302</v>
      </c>
      <c r="G84" s="30">
        <v>28051.989999999998</v>
      </c>
      <c r="H84" s="8">
        <v>44154</v>
      </c>
      <c r="I84" s="30">
        <v>28051.989999999998</v>
      </c>
      <c r="J84" s="4" t="s">
        <v>17</v>
      </c>
      <c r="K84" s="8">
        <v>44154</v>
      </c>
      <c r="L84" s="4">
        <v>2020</v>
      </c>
      <c r="M84" s="5"/>
      <c r="N84" s="4" t="s">
        <v>303</v>
      </c>
    </row>
    <row r="85" spans="1:14" ht="63.75">
      <c r="A85" s="2" t="s">
        <v>306</v>
      </c>
      <c r="B85" s="4" t="s">
        <v>14</v>
      </c>
      <c r="C85" s="32" t="s">
        <v>234</v>
      </c>
      <c r="D85" s="31" t="s">
        <v>361</v>
      </c>
      <c r="E85" s="6" t="s">
        <v>304</v>
      </c>
      <c r="F85" s="53" t="s">
        <v>304</v>
      </c>
      <c r="G85" s="30">
        <v>9481</v>
      </c>
      <c r="H85" s="8">
        <v>44188</v>
      </c>
      <c r="I85" s="30">
        <v>9481</v>
      </c>
      <c r="J85" s="4" t="s">
        <v>17</v>
      </c>
      <c r="K85" s="8">
        <v>44188</v>
      </c>
      <c r="L85" s="4">
        <v>2020</v>
      </c>
      <c r="M85" s="5"/>
      <c r="N85" s="4" t="s">
        <v>305</v>
      </c>
    </row>
    <row r="86" spans="1:14" ht="63.75">
      <c r="A86" s="33" t="s">
        <v>268</v>
      </c>
      <c r="B86" s="4" t="s">
        <v>14</v>
      </c>
      <c r="C86" s="32" t="s">
        <v>235</v>
      </c>
      <c r="D86" s="31" t="s">
        <v>361</v>
      </c>
      <c r="E86" s="31" t="s">
        <v>307</v>
      </c>
      <c r="F86" s="31" t="s">
        <v>307</v>
      </c>
      <c r="G86" s="30">
        <v>4310</v>
      </c>
      <c r="H86" s="8">
        <v>44188</v>
      </c>
      <c r="I86" s="30">
        <v>4310</v>
      </c>
      <c r="J86" s="4" t="s">
        <v>17</v>
      </c>
      <c r="K86" s="8">
        <v>44188</v>
      </c>
      <c r="L86" s="4">
        <v>2020</v>
      </c>
      <c r="M86" s="5"/>
      <c r="N86" s="4" t="s">
        <v>308</v>
      </c>
    </row>
    <row r="87" spans="1:14" ht="89.25">
      <c r="A87" s="33" t="s">
        <v>269</v>
      </c>
      <c r="B87" s="4" t="s">
        <v>14</v>
      </c>
      <c r="C87" s="32" t="s">
        <v>236</v>
      </c>
      <c r="D87" s="31" t="s">
        <v>361</v>
      </c>
      <c r="E87" s="31" t="s">
        <v>310</v>
      </c>
      <c r="F87" s="31" t="s">
        <v>310</v>
      </c>
      <c r="G87" s="30">
        <v>15096</v>
      </c>
      <c r="H87" s="8">
        <v>44105</v>
      </c>
      <c r="I87" s="30">
        <v>15096</v>
      </c>
      <c r="J87" s="4" t="s">
        <v>17</v>
      </c>
      <c r="K87" s="8">
        <v>44105</v>
      </c>
      <c r="L87" s="4">
        <v>2020</v>
      </c>
      <c r="M87" s="5"/>
      <c r="N87" s="4" t="s">
        <v>309</v>
      </c>
    </row>
    <row r="88" spans="1:14" ht="63.75">
      <c r="A88" s="2" t="s">
        <v>312</v>
      </c>
      <c r="B88" s="4" t="s">
        <v>14</v>
      </c>
      <c r="C88" s="32" t="s">
        <v>237</v>
      </c>
      <c r="D88" s="31" t="s">
        <v>361</v>
      </c>
      <c r="E88" s="4" t="s">
        <v>311</v>
      </c>
      <c r="F88" s="4" t="s">
        <v>311</v>
      </c>
      <c r="G88" s="20">
        <v>1639</v>
      </c>
      <c r="H88" s="8">
        <v>44105</v>
      </c>
      <c r="I88" s="20">
        <v>1639</v>
      </c>
      <c r="J88" s="4" t="s">
        <v>17</v>
      </c>
      <c r="K88" s="8">
        <v>44105</v>
      </c>
      <c r="L88" s="4">
        <v>2020</v>
      </c>
      <c r="M88" s="4"/>
      <c r="N88" s="4" t="s">
        <v>313</v>
      </c>
    </row>
    <row r="89" spans="1:14" ht="114.75">
      <c r="A89" s="33">
        <v>8485820032</v>
      </c>
      <c r="B89" s="4" t="s">
        <v>14</v>
      </c>
      <c r="C89" s="32" t="s">
        <v>238</v>
      </c>
      <c r="D89" s="31" t="s">
        <v>316</v>
      </c>
      <c r="E89" s="35" t="s">
        <v>314</v>
      </c>
      <c r="F89" s="35" t="s">
        <v>314</v>
      </c>
      <c r="G89" s="30">
        <v>45900</v>
      </c>
      <c r="H89" s="8">
        <v>44147</v>
      </c>
      <c r="I89" s="30">
        <v>45900</v>
      </c>
      <c r="J89" s="4" t="s">
        <v>17</v>
      </c>
      <c r="K89" s="8">
        <v>44147</v>
      </c>
      <c r="L89" s="4">
        <v>2020</v>
      </c>
      <c r="M89" s="5"/>
      <c r="N89" s="4" t="s">
        <v>315</v>
      </c>
    </row>
    <row r="90" spans="1:14" ht="102">
      <c r="A90" s="33" t="s">
        <v>319</v>
      </c>
      <c r="B90" s="4" t="s">
        <v>14</v>
      </c>
      <c r="C90" s="32" t="s">
        <v>239</v>
      </c>
      <c r="D90" s="31" t="s">
        <v>317</v>
      </c>
      <c r="E90" s="35" t="s">
        <v>314</v>
      </c>
      <c r="F90" s="35" t="s">
        <v>314</v>
      </c>
      <c r="G90" s="30">
        <v>436900</v>
      </c>
      <c r="H90" s="8">
        <v>44042</v>
      </c>
      <c r="I90" s="30">
        <v>436900</v>
      </c>
      <c r="J90" s="4" t="s">
        <v>367</v>
      </c>
      <c r="K90" s="8">
        <v>44042</v>
      </c>
      <c r="L90" s="4">
        <v>2020</v>
      </c>
      <c r="M90" s="5"/>
      <c r="N90" s="4" t="s">
        <v>318</v>
      </c>
    </row>
    <row r="91" spans="1:14" ht="153">
      <c r="A91" s="33" t="s">
        <v>270</v>
      </c>
      <c r="B91" s="4" t="s">
        <v>14</v>
      </c>
      <c r="C91" s="32" t="s">
        <v>240</v>
      </c>
      <c r="D91" s="31" t="s">
        <v>317</v>
      </c>
      <c r="E91" s="35" t="s">
        <v>314</v>
      </c>
      <c r="F91" s="35" t="s">
        <v>314</v>
      </c>
      <c r="G91" s="30">
        <v>490861</v>
      </c>
      <c r="H91" s="8">
        <v>44175</v>
      </c>
      <c r="I91" s="30">
        <v>490861</v>
      </c>
      <c r="J91" s="4" t="s">
        <v>367</v>
      </c>
      <c r="K91" s="8">
        <v>44175</v>
      </c>
      <c r="L91" s="4">
        <v>2020</v>
      </c>
      <c r="M91" s="5"/>
      <c r="N91" s="4" t="s">
        <v>323</v>
      </c>
    </row>
    <row r="92" spans="1:14" ht="86.25" customHeight="1">
      <c r="A92" s="33">
        <v>8551149762</v>
      </c>
      <c r="B92" s="4" t="s">
        <v>14</v>
      </c>
      <c r="C92" s="32" t="s">
        <v>320</v>
      </c>
      <c r="D92" s="31" t="s">
        <v>317</v>
      </c>
      <c r="E92" s="35" t="s">
        <v>321</v>
      </c>
      <c r="F92" s="35" t="s">
        <v>321</v>
      </c>
      <c r="G92" s="30">
        <v>449000</v>
      </c>
      <c r="H92" s="8">
        <v>44140</v>
      </c>
      <c r="I92" s="30">
        <v>449000</v>
      </c>
      <c r="J92" s="4" t="s">
        <v>367</v>
      </c>
      <c r="K92" s="8">
        <v>44140</v>
      </c>
      <c r="L92" s="4">
        <v>2020</v>
      </c>
      <c r="M92" s="5"/>
      <c r="N92" s="4" t="s">
        <v>322</v>
      </c>
    </row>
    <row r="93" spans="1:14" ht="267.75">
      <c r="A93" s="33">
        <v>8525087458</v>
      </c>
      <c r="B93" s="4" t="s">
        <v>14</v>
      </c>
      <c r="C93" s="32" t="s">
        <v>241</v>
      </c>
      <c r="D93" s="31" t="s">
        <v>324</v>
      </c>
      <c r="E93" s="6" t="s">
        <v>368</v>
      </c>
      <c r="F93" s="6" t="s">
        <v>23</v>
      </c>
      <c r="G93" s="30">
        <v>323500</v>
      </c>
      <c r="H93" s="8">
        <v>44168</v>
      </c>
      <c r="I93" s="30">
        <v>323500</v>
      </c>
      <c r="J93" s="4" t="s">
        <v>17</v>
      </c>
      <c r="K93" s="8">
        <v>44168</v>
      </c>
      <c r="L93" s="4">
        <v>2020</v>
      </c>
      <c r="M93" s="5"/>
      <c r="N93" s="4" t="s">
        <v>325</v>
      </c>
    </row>
    <row r="94" spans="1:14" ht="76.5">
      <c r="A94" s="33" t="s">
        <v>328</v>
      </c>
      <c r="B94" s="4" t="s">
        <v>14</v>
      </c>
      <c r="C94" s="32" t="s">
        <v>242</v>
      </c>
      <c r="D94" s="31" t="s">
        <v>121</v>
      </c>
      <c r="E94" s="31" t="s">
        <v>326</v>
      </c>
      <c r="F94" s="31" t="s">
        <v>326</v>
      </c>
      <c r="G94" s="30">
        <v>583557.48</v>
      </c>
      <c r="H94" s="8">
        <v>44195</v>
      </c>
      <c r="I94" s="30">
        <v>583557.48</v>
      </c>
      <c r="J94" s="4" t="s">
        <v>367</v>
      </c>
      <c r="K94" s="8">
        <v>44195</v>
      </c>
      <c r="L94" s="4">
        <v>2020</v>
      </c>
      <c r="M94" s="5"/>
      <c r="N94" s="4" t="s">
        <v>327</v>
      </c>
    </row>
    <row r="95" spans="1:14" ht="127.5">
      <c r="A95" s="33">
        <v>8369199180</v>
      </c>
      <c r="B95" s="4" t="s">
        <v>14</v>
      </c>
      <c r="C95" s="32" t="s">
        <v>243</v>
      </c>
      <c r="D95" s="31" t="s">
        <v>330</v>
      </c>
      <c r="E95" s="41" t="s">
        <v>369</v>
      </c>
      <c r="F95" s="35" t="s">
        <v>331</v>
      </c>
      <c r="G95" s="50">
        <v>106095</v>
      </c>
      <c r="H95" s="8" t="s">
        <v>329</v>
      </c>
      <c r="I95" s="36">
        <v>106095</v>
      </c>
      <c r="J95" s="4" t="s">
        <v>17</v>
      </c>
      <c r="K95" s="8">
        <v>44154</v>
      </c>
      <c r="L95" s="4">
        <v>2020</v>
      </c>
      <c r="M95" s="5"/>
      <c r="N95" s="4" t="s">
        <v>332</v>
      </c>
    </row>
    <row r="96" spans="1:14" ht="102">
      <c r="A96" s="30" t="s">
        <v>359</v>
      </c>
      <c r="B96" s="4" t="s">
        <v>14</v>
      </c>
      <c r="C96" s="32" t="s">
        <v>244</v>
      </c>
      <c r="D96" s="31" t="s">
        <v>330</v>
      </c>
      <c r="E96" s="35" t="s">
        <v>333</v>
      </c>
      <c r="F96" s="41" t="s">
        <v>333</v>
      </c>
      <c r="G96" s="30">
        <v>80000</v>
      </c>
      <c r="H96" s="8">
        <v>44077</v>
      </c>
      <c r="I96" s="30">
        <v>80000</v>
      </c>
      <c r="J96" s="4" t="s">
        <v>17</v>
      </c>
      <c r="K96" s="8">
        <v>44077</v>
      </c>
      <c r="L96" s="4">
        <v>2020</v>
      </c>
      <c r="M96" s="5"/>
      <c r="N96" s="4" t="s">
        <v>334</v>
      </c>
    </row>
    <row r="97" spans="1:14" ht="127.5">
      <c r="A97" s="42">
        <v>8525848856</v>
      </c>
      <c r="B97" s="4" t="s">
        <v>14</v>
      </c>
      <c r="C97" s="32" t="s">
        <v>245</v>
      </c>
      <c r="D97" s="31" t="s">
        <v>330</v>
      </c>
      <c r="E97" s="35" t="s">
        <v>337</v>
      </c>
      <c r="F97" s="35" t="s">
        <v>337</v>
      </c>
      <c r="G97" s="30">
        <v>101700</v>
      </c>
      <c r="H97" s="8" t="s">
        <v>336</v>
      </c>
      <c r="I97" s="30">
        <v>101700</v>
      </c>
      <c r="J97" s="4" t="s">
        <v>367</v>
      </c>
      <c r="K97" s="8">
        <v>44175</v>
      </c>
      <c r="L97" s="4">
        <v>2020</v>
      </c>
      <c r="M97" s="5"/>
      <c r="N97" s="4" t="s">
        <v>335</v>
      </c>
    </row>
    <row r="98" spans="1:14" ht="89.25">
      <c r="A98" s="33">
        <v>8196215296</v>
      </c>
      <c r="B98" s="4" t="s">
        <v>14</v>
      </c>
      <c r="C98" s="32" t="s">
        <v>246</v>
      </c>
      <c r="D98" s="43" t="s">
        <v>339</v>
      </c>
      <c r="E98" s="31" t="s">
        <v>340</v>
      </c>
      <c r="F98" s="31" t="s">
        <v>340</v>
      </c>
      <c r="G98" s="30">
        <v>29490</v>
      </c>
      <c r="H98" s="8">
        <v>43930</v>
      </c>
      <c r="I98" s="30">
        <v>29490</v>
      </c>
      <c r="J98" s="4" t="s">
        <v>17</v>
      </c>
      <c r="K98" s="8">
        <v>43930</v>
      </c>
      <c r="L98" s="4">
        <v>2020</v>
      </c>
      <c r="M98" s="5"/>
      <c r="N98" s="4" t="s">
        <v>341</v>
      </c>
    </row>
    <row r="99" spans="1:14" ht="102">
      <c r="A99" s="33" t="s">
        <v>271</v>
      </c>
      <c r="B99" s="4" t="s">
        <v>14</v>
      </c>
      <c r="C99" s="32" t="s">
        <v>247</v>
      </c>
      <c r="D99" s="43" t="s">
        <v>339</v>
      </c>
      <c r="E99" s="31" t="s">
        <v>84</v>
      </c>
      <c r="F99" s="31" t="s">
        <v>84</v>
      </c>
      <c r="G99" s="30">
        <f>742*2</f>
        <v>1484</v>
      </c>
      <c r="H99" s="8">
        <v>44000</v>
      </c>
      <c r="I99" s="30">
        <f>742*2</f>
        <v>1484</v>
      </c>
      <c r="J99" s="4" t="s">
        <v>17</v>
      </c>
      <c r="K99" s="8">
        <v>44000</v>
      </c>
      <c r="L99" s="4">
        <v>2020</v>
      </c>
      <c r="M99" s="5"/>
      <c r="N99" s="4" t="s">
        <v>342</v>
      </c>
    </row>
    <row r="100" spans="1:14" ht="76.5">
      <c r="A100" s="33" t="s">
        <v>338</v>
      </c>
      <c r="B100" s="4" t="s">
        <v>14</v>
      </c>
      <c r="C100" s="32" t="s">
        <v>248</v>
      </c>
      <c r="D100" s="43" t="s">
        <v>339</v>
      </c>
      <c r="E100" s="35" t="s">
        <v>344</v>
      </c>
      <c r="F100" s="35" t="s">
        <v>344</v>
      </c>
      <c r="G100" s="30">
        <v>14100</v>
      </c>
      <c r="H100" s="8">
        <v>44182</v>
      </c>
      <c r="I100" s="30">
        <v>14100</v>
      </c>
      <c r="J100" s="4" t="s">
        <v>17</v>
      </c>
      <c r="K100" s="8">
        <v>44182</v>
      </c>
      <c r="L100" s="4">
        <v>2020</v>
      </c>
      <c r="M100" s="5"/>
      <c r="N100" s="4" t="s">
        <v>343</v>
      </c>
    </row>
    <row r="101" spans="1:14" ht="127.5">
      <c r="A101" s="33" t="s">
        <v>272</v>
      </c>
      <c r="B101" s="4" t="s">
        <v>14</v>
      </c>
      <c r="C101" s="32" t="s">
        <v>249</v>
      </c>
      <c r="D101" s="43" t="s">
        <v>339</v>
      </c>
      <c r="E101" s="31" t="s">
        <v>346</v>
      </c>
      <c r="F101" s="31" t="s">
        <v>346</v>
      </c>
      <c r="G101" s="30">
        <f>42900*2</f>
        <v>85800</v>
      </c>
      <c r="H101" s="8">
        <v>43909</v>
      </c>
      <c r="I101" s="30">
        <f>42900*2</f>
        <v>85800</v>
      </c>
      <c r="J101" s="4" t="s">
        <v>17</v>
      </c>
      <c r="K101" s="8">
        <v>43909</v>
      </c>
      <c r="L101" s="4">
        <v>2020</v>
      </c>
      <c r="M101" s="5"/>
      <c r="N101" s="4" t="s">
        <v>345</v>
      </c>
    </row>
    <row r="102" spans="1:14" ht="76.5">
      <c r="A102" s="33" t="s">
        <v>273</v>
      </c>
      <c r="B102" s="4" t="s">
        <v>14</v>
      </c>
      <c r="C102" s="32" t="s">
        <v>250</v>
      </c>
      <c r="D102" s="43" t="s">
        <v>339</v>
      </c>
      <c r="E102" s="35" t="s">
        <v>340</v>
      </c>
      <c r="F102" s="35" t="s">
        <v>340</v>
      </c>
      <c r="G102" s="30">
        <f>18966.5+30600</f>
        <v>49566.5</v>
      </c>
      <c r="H102" s="8">
        <v>44118</v>
      </c>
      <c r="I102" s="30">
        <f>18966.5+30600</f>
        <v>49566.5</v>
      </c>
      <c r="J102" s="4" t="s">
        <v>17</v>
      </c>
      <c r="K102" s="8">
        <v>44118</v>
      </c>
      <c r="L102" s="4">
        <v>2020</v>
      </c>
      <c r="M102" s="5"/>
      <c r="N102" s="4" t="s">
        <v>347</v>
      </c>
    </row>
    <row r="103" spans="1:14" ht="76.5">
      <c r="A103" s="33" t="s">
        <v>274</v>
      </c>
      <c r="B103" s="4" t="s">
        <v>14</v>
      </c>
      <c r="C103" s="32" t="s">
        <v>251</v>
      </c>
      <c r="D103" s="43" t="s">
        <v>339</v>
      </c>
      <c r="E103" s="35" t="s">
        <v>340</v>
      </c>
      <c r="F103" s="35" t="s">
        <v>340</v>
      </c>
      <c r="G103" s="30">
        <v>25140</v>
      </c>
      <c r="H103" s="8">
        <v>43937</v>
      </c>
      <c r="I103" s="30">
        <v>25140</v>
      </c>
      <c r="J103" s="4" t="s">
        <v>17</v>
      </c>
      <c r="K103" s="8">
        <v>43937</v>
      </c>
      <c r="L103" s="4">
        <v>2020</v>
      </c>
      <c r="M103" s="5"/>
      <c r="N103" s="4" t="s">
        <v>348</v>
      </c>
    </row>
    <row r="104" spans="1:14" ht="102">
      <c r="A104" s="33" t="s">
        <v>275</v>
      </c>
      <c r="B104" s="4" t="s">
        <v>14</v>
      </c>
      <c r="C104" s="32" t="s">
        <v>252</v>
      </c>
      <c r="D104" s="43" t="s">
        <v>339</v>
      </c>
      <c r="E104" s="31" t="s">
        <v>346</v>
      </c>
      <c r="F104" s="31" t="s">
        <v>346</v>
      </c>
      <c r="G104" s="30">
        <f>11205+38450</f>
        <v>49655</v>
      </c>
      <c r="H104" s="8">
        <v>44007</v>
      </c>
      <c r="I104" s="30">
        <f>11205+38450</f>
        <v>49655</v>
      </c>
      <c r="J104" s="4" t="s">
        <v>17</v>
      </c>
      <c r="K104" s="8">
        <v>44007</v>
      </c>
      <c r="L104" s="4">
        <v>2020</v>
      </c>
      <c r="M104" s="5"/>
      <c r="N104" s="4" t="s">
        <v>349</v>
      </c>
    </row>
    <row r="105" spans="1:14" ht="76.5">
      <c r="A105" s="33" t="s">
        <v>276</v>
      </c>
      <c r="B105" s="4" t="s">
        <v>14</v>
      </c>
      <c r="C105" s="32" t="s">
        <v>253</v>
      </c>
      <c r="D105" s="43" t="s">
        <v>339</v>
      </c>
      <c r="E105" s="35" t="s">
        <v>333</v>
      </c>
      <c r="F105" s="35" t="s">
        <v>333</v>
      </c>
      <c r="G105" s="30">
        <f>446450+56650</f>
        <v>503100</v>
      </c>
      <c r="H105" s="8">
        <v>43972</v>
      </c>
      <c r="I105" s="30">
        <f>446450+56650</f>
        <v>503100</v>
      </c>
      <c r="J105" s="4" t="s">
        <v>17</v>
      </c>
      <c r="K105" s="8">
        <v>43972</v>
      </c>
      <c r="L105" s="4">
        <v>2020</v>
      </c>
      <c r="M105" s="5"/>
      <c r="N105" s="4" t="s">
        <v>350</v>
      </c>
    </row>
    <row r="106" spans="1:14" ht="76.5">
      <c r="A106" s="33">
        <v>8286030843</v>
      </c>
      <c r="B106" s="4" t="s">
        <v>14</v>
      </c>
      <c r="C106" s="32" t="s">
        <v>254</v>
      </c>
      <c r="D106" s="43" t="s">
        <v>339</v>
      </c>
      <c r="E106" s="31" t="s">
        <v>116</v>
      </c>
      <c r="F106" s="31" t="s">
        <v>116</v>
      </c>
      <c r="G106" s="30">
        <v>176980</v>
      </c>
      <c r="H106" s="8">
        <v>43951</v>
      </c>
      <c r="I106" s="30">
        <v>176980</v>
      </c>
      <c r="J106" s="4" t="s">
        <v>17</v>
      </c>
      <c r="K106" s="8">
        <v>43951</v>
      </c>
      <c r="L106" s="4">
        <v>2020</v>
      </c>
      <c r="M106" s="5"/>
      <c r="N106" s="4" t="s">
        <v>351</v>
      </c>
    </row>
    <row r="107" spans="1:14" ht="51">
      <c r="A107" s="33" t="s">
        <v>277</v>
      </c>
      <c r="B107" s="4" t="s">
        <v>14</v>
      </c>
      <c r="C107" s="32" t="s">
        <v>255</v>
      </c>
      <c r="D107" s="43" t="s">
        <v>339</v>
      </c>
      <c r="E107" s="31" t="s">
        <v>353</v>
      </c>
      <c r="F107" s="31" t="s">
        <v>353</v>
      </c>
      <c r="G107" s="30">
        <v>1512.88</v>
      </c>
      <c r="H107" s="8">
        <v>44133</v>
      </c>
      <c r="I107" s="30">
        <v>1512.88</v>
      </c>
      <c r="J107" s="4" t="s">
        <v>17</v>
      </c>
      <c r="K107" s="8">
        <v>44133</v>
      </c>
      <c r="L107" s="4">
        <v>2020</v>
      </c>
      <c r="M107" s="5"/>
      <c r="N107" s="4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FESTA SELENE 138164</dc:creator>
  <cp:keywords/>
  <dc:description/>
  <cp:lastModifiedBy>hdhsg</cp:lastModifiedBy>
  <dcterms:created xsi:type="dcterms:W3CDTF">2021-06-21T14:22:16Z</dcterms:created>
  <dcterms:modified xsi:type="dcterms:W3CDTF">2021-06-28T15:38:32Z</dcterms:modified>
  <cp:category/>
  <cp:version/>
  <cp:contentType/>
  <cp:contentStatus/>
</cp:coreProperties>
</file>